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105" windowWidth="19125" windowHeight="10830"/>
  </bookViews>
  <sheets>
    <sheet name="37" sheetId="1" r:id="rId1"/>
  </sheets>
  <definedNames>
    <definedName name="_xlnm.Print_Area" localSheetId="0">'37'!$A$1:$I$58</definedName>
  </definedNames>
  <calcPr calcId="145621"/>
</workbook>
</file>

<file path=xl/calcChain.xml><?xml version="1.0" encoding="utf-8"?>
<calcChain xmlns="http://schemas.openxmlformats.org/spreadsheetml/2006/main">
  <c r="C55" i="1" l="1"/>
  <c r="C45" i="1" l="1"/>
  <c r="C56" i="1" s="1"/>
  <c r="D45" i="1"/>
  <c r="D56" i="1" s="1"/>
</calcChain>
</file>

<file path=xl/sharedStrings.xml><?xml version="1.0" encoding="utf-8"?>
<sst xmlns="http://schemas.openxmlformats.org/spreadsheetml/2006/main" count="166" uniqueCount="117">
  <si>
    <t>OWNED AND USED</t>
  </si>
  <si>
    <t>LEASED FROM OTHERS</t>
  </si>
  <si>
    <t>Line</t>
  </si>
  <si>
    <t>Annual</t>
  </si>
  <si>
    <t>composite</t>
  </si>
  <si>
    <t>At beginning</t>
  </si>
  <si>
    <t>At close</t>
  </si>
  <si>
    <t>No.</t>
  </si>
  <si>
    <t>Account</t>
  </si>
  <si>
    <t>of year</t>
  </si>
  <si>
    <t>(a)</t>
  </si>
  <si>
    <t>(b)</t>
  </si>
  <si>
    <t>(c)</t>
  </si>
  <si>
    <t>(d)</t>
  </si>
  <si>
    <t>(e)</t>
  </si>
  <si>
    <t>(f)</t>
  </si>
  <si>
    <t>(g)</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</si>
  <si>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</si>
  <si>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</si>
  <si>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</si>
  <si>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</si>
  <si>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</si>
  <si>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</si>
  <si>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</si>
  <si>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</si>
  <si>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</si>
  <si>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</si>
  <si>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</si>
  <si>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</si>
  <si>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</si>
  <si>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</si>
  <si>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</si>
  <si>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</si>
  <si>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</si>
  <si>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</si>
  <si>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</si>
  <si>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</si>
  <si>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</si>
  <si>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</si>
  <si>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</si>
  <si>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</si>
  <si>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</si>
  <si>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</si>
  <si>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</si>
  <si>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</si>
  <si>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</si>
  <si>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</si>
  <si>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</si>
  <si>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</si>
  <si>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</si>
  <si>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</si>
  <si>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</si>
  <si>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</si>
  <si>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</si>
  <si>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39</t>
  </si>
  <si>
    <t>40</t>
  </si>
  <si>
    <t>ROAD</t>
  </si>
  <si>
    <t>332.  DEPRECIATION BASE AND RATES - ROAD AND EQUIPMENT OWNED AND USED AND LEASED FROM OTHERS</t>
  </si>
  <si>
    <t>1.</t>
  </si>
  <si>
    <t>2.</t>
  </si>
  <si>
    <t>3.</t>
  </si>
  <si>
    <t>4.</t>
  </si>
  <si>
    <t>5.</t>
  </si>
  <si>
    <t>All leased property may be combined and one composite rate computed for each primary account, or a separate schedule may be included for each such property.</t>
  </si>
  <si>
    <t>NA</t>
  </si>
  <si>
    <t>Show in columns (e), (f), and (g) data applicable to lessor property, when the rent therefore is included in account nos. 31-11-00, 31-12-00, 31-13-00, 31-21-00, 31-22-00, and 31-23-00, inclusive.</t>
  </si>
  <si>
    <t>Depreciation Base</t>
  </si>
  <si>
    <t>Railroad Annual Report R-1</t>
  </si>
  <si>
    <t>If depreciation accruals have been discontinued for any account, the depreciation base should be reported, nevertheless, in support of depreciation reserves.  Authority for discontinuance of accruals should be shown in a footnote, indicating the affected account(s).</t>
  </si>
  <si>
    <t>(Dollars in Thousands)</t>
  </si>
  <si>
    <t xml:space="preserve"> (3)   Grading </t>
  </si>
  <si>
    <t xml:space="preserve"> (4)   Other right-of-way expenditures </t>
  </si>
  <si>
    <t xml:space="preserve"> (5)   Tunnels and subways </t>
  </si>
  <si>
    <t xml:space="preserve"> (6)   Bridges, trestles and culverts </t>
  </si>
  <si>
    <t xml:space="preserve"> (7)   Elevated structures </t>
  </si>
  <si>
    <t xml:space="preserve"> (8)   Ties </t>
  </si>
  <si>
    <t xml:space="preserve"> (9)   Rail and other track material </t>
  </si>
  <si>
    <t xml:space="preserve">(11)   Ballast </t>
  </si>
  <si>
    <t xml:space="preserve">(13)   Fences, snowsheds and signs </t>
  </si>
  <si>
    <t xml:space="preserve">(16)   Station and office buildings </t>
  </si>
  <si>
    <t xml:space="preserve">(17)   Roadway buildings </t>
  </si>
  <si>
    <t xml:space="preserve">(18)   Water stations </t>
  </si>
  <si>
    <t xml:space="preserve">(19)   Fuel stations </t>
  </si>
  <si>
    <t xml:space="preserve">(20)   Shops and enginehouses </t>
  </si>
  <si>
    <t xml:space="preserve">(22)   Storage warehouses </t>
  </si>
  <si>
    <t xml:space="preserve">(23)   Wharves and docks </t>
  </si>
  <si>
    <t xml:space="preserve">(24)   Coal and ore wharves </t>
  </si>
  <si>
    <t xml:space="preserve">(25)   TOFC/COFC terminals </t>
  </si>
  <si>
    <t xml:space="preserve">(26)   Communications systems </t>
  </si>
  <si>
    <t xml:space="preserve">(27)   Signals and interlockers </t>
  </si>
  <si>
    <t xml:space="preserve">(29)   Power plants </t>
  </si>
  <si>
    <t xml:space="preserve">(31)   Power transmission systems </t>
  </si>
  <si>
    <t xml:space="preserve">(35)   Miscellaneous structures </t>
  </si>
  <si>
    <t xml:space="preserve">(37)   Roadway machines </t>
  </si>
  <si>
    <t xml:space="preserve">(39)   Public improvements - construction </t>
  </si>
  <si>
    <t xml:space="preserve">(44)   Shop machinery </t>
  </si>
  <si>
    <t xml:space="preserve">(45)   Power plant machinery </t>
  </si>
  <si>
    <t xml:space="preserve">           All other road accounts </t>
  </si>
  <si>
    <t xml:space="preserve">           Amortization (other than def. projects) </t>
  </si>
  <si>
    <t xml:space="preserve">TOTAL ROAD </t>
  </si>
  <si>
    <t xml:space="preserve">EQUIPMENT </t>
  </si>
  <si>
    <t xml:space="preserve">(52)   Locomotives </t>
  </si>
  <si>
    <t xml:space="preserve">(53)   Freight train cars </t>
  </si>
  <si>
    <t xml:space="preserve">(54)   Passenger train cars </t>
  </si>
  <si>
    <t xml:space="preserve">(55)   Highway revenue equipment </t>
  </si>
  <si>
    <t xml:space="preserve">(56)   Floating equipment </t>
  </si>
  <si>
    <t xml:space="preserve">(57)   Work equipment </t>
  </si>
  <si>
    <t xml:space="preserve">(58)   Miscellaneous equipment </t>
  </si>
  <si>
    <t xml:space="preserve">(59)   Computer systems &amp; WP equipment </t>
  </si>
  <si>
    <t xml:space="preserve">TOTAL EQUIPMENT </t>
  </si>
  <si>
    <t xml:space="preserve">GRAND TOTAL </t>
  </si>
  <si>
    <t>Show in columns (b) and (e), for each primary account, the depreciation base used to compute depreciation charges for the month of January, and in columns (c) and (f) the depreciation charges for the month of December.  In columns (d) and (g), show the composite rates used in computing depreciation charges for December, and on lines 30 and 39 of these columns show the composite percentage for all road and equipment accounts, respectively, ascertained by applying the primary account composite rates to the depreciation base used in computing the charges for December, and dividing that total by the total depreciation base for the same month. The depreciation base should not include cost of equipment used, but not owned, when the rents are included in the rent for equipment and account nos. 31-22-00, 31-23-00, 31-25-00, 31-21-00, 35-21-00, 35-23-00, 35-22-00, and 35-25-00. It should include cost of equipment owned and leased to others when the rents therefrom are included in the rent for equipment, accounts nos. 32-21-00, 32-22-00, 32-23-00, 32-25-00, 36-21-00, 36-22-00, 36-23-00, and 36-25-00, inclusive.  Composite rates used should be those prescribed or authorized by the Board, except that where the use of component rates has been authorized, the composite rates to be shown for the respective primary accounts should be recomputed from the December charges developed by the use of the authorized rates.  If any changes in rates were effective during the year, give particulars in a footnote.</t>
  </si>
  <si>
    <t>Disclosures in the respective sections of this schedule may be omitted if either total road leased from others or total equipment leased from others represents less than 5% of total road owned or total equipment owned, respectively.</t>
  </si>
  <si>
    <t xml:space="preserve"> rate (%)</t>
  </si>
  <si>
    <t>Total road and equipment leased from others is less than 5% of total owned.</t>
  </si>
  <si>
    <t xml:space="preserve">See Notes on Page 34. </t>
  </si>
  <si>
    <t>Road Initials: CSXT  Year: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</si>
</sst>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0_)"/>
    <numFmt numFmtId="165" formatCode="_(* #,##0_);_(* \(#,##0\);_(* &quot;-&quot;??_);_(@_)"/>
    <numFmt numFmtId="166" formatCode="_(&quot;$&quot;* #,##0_);_(&quot;$&quot;* \(#,##0\);_(&quot;$&quot;* &quot;-&quot;??_);_(@_)"/>
  </numFmts>
  <fonts count="6" x14ac:knownFonts="1">
    <font>
      <sz val="10"/>
      <name val="Arial"/>
    </font>
    <font>
      <sz val="10"/>
      <name val="Arial"/>
      <family val="2"/>
    </font>
    <font>
      <sz val="10"/>
      <name val="Arial"/>
      <family val="2"/>
    </font>
    <font>
      <b/>
      <sz val="7.8"/>
      <name val="Times New Roman"/>
      <family val="1"/>
    </font>
    <font>
      <sz val="7.8"/>
      <name val="Times New Roman"/>
      <family val="1"/>
    </font>
    <font>
      <sz val="7.8"/>
      <name val="Arial"/>
      <family val="2"/>
    </font>
  </fonts>
  <fills count="3">
    <fill>
      <patternFill patternType="none"/>
    </fill>
    <fill>
      <patternFill patternType="gray125"/>
    </fill>
    <fill>
      <patternFill patternType="solid">
        <fgColor theme="0"/>
        <bgColor indexed="64"/>
      </patternFill>
    </fill>
  </fills>
  <borders count="51">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8"/>
      </left>
      <right style="thin">
        <color indexed="64"/>
      </right>
      <top/>
      <bottom/>
      <diagonal/>
    </border>
    <border>
      <left style="thin">
        <color indexed="8"/>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8"/>
      </right>
      <top/>
      <bottom style="thin">
        <color indexed="8"/>
      </bottom>
      <diagonal/>
    </border>
    <border>
      <left/>
      <right/>
      <top/>
      <bottom style="thin">
        <color indexed="8"/>
      </bottom>
      <diagonal/>
    </border>
    <border>
      <left style="thin">
        <color indexed="64"/>
      </left>
      <right style="medium">
        <color indexed="64"/>
      </right>
      <top style="medium">
        <color indexed="64"/>
      </top>
      <bottom/>
      <diagonal/>
    </border>
    <border>
      <left style="thin">
        <color indexed="64"/>
      </left>
      <right style="thin">
        <color indexed="8"/>
      </right>
      <top/>
      <bottom style="double">
        <color indexed="64"/>
      </bottom>
      <diagonal/>
    </border>
    <border>
      <left style="thin">
        <color indexed="64"/>
      </left>
      <right style="medium">
        <color indexed="64"/>
      </right>
      <top/>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8"/>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8"/>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8"/>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8"/>
      </right>
      <top style="thin">
        <color indexed="64"/>
      </top>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xf numFmtId="43" fontId="1" fillId="0" borderId="0" applyFont="0" applyFill="0" applyBorder="0" applyAlignment="0" applyProtection="0"/>
    <xf numFmtId="44" fontId="2" fillId="0" borderId="0" applyFont="0" applyFill="0" applyBorder="0" applyAlignment="0" applyProtection="0"/>
  </cellStyleXfs>
  <cellXfs count="110">
    <xf numFmtId="0" fontId="0" fillId="0" borderId="0" xfId="0"/>
    <xf numFmtId="0" fontId="3" fillId="0" borderId="0" xfId="0" applyFont="1" applyAlignment="1" applyProtection="1">
      <alignment horizontal="left" vertical="center"/>
      <protection locked="0"/>
    </xf>
    <xf numFmtId="0" fontId="4" fillId="0" borderId="0" xfId="0" applyFont="1" applyAlignment="1">
      <alignment vertical="center"/>
    </xf>
    <xf numFmtId="0" fontId="4" fillId="0" borderId="0" xfId="0" applyFont="1" applyFill="1" applyAlignment="1" applyProtection="1">
      <alignment vertical="center"/>
      <protection locked="0"/>
    </xf>
    <xf numFmtId="0" fontId="3" fillId="0" borderId="0" xfId="0" applyFont="1" applyAlignment="1">
      <alignment horizontal="right" vertical="center"/>
    </xf>
    <xf numFmtId="0" fontId="5" fillId="0" borderId="0" xfId="0" applyFont="1" applyAlignment="1">
      <alignment vertical="center"/>
    </xf>
    <xf numFmtId="0" fontId="4" fillId="0" borderId="2" xfId="0" applyFont="1" applyBorder="1" applyAlignment="1">
      <alignment horizontal="center" vertical="center"/>
    </xf>
    <xf numFmtId="0" fontId="5" fillId="0" borderId="0" xfId="0" applyFont="1" applyBorder="1" applyAlignment="1">
      <alignment horizontal="center" vertical="center"/>
    </xf>
    <xf numFmtId="0" fontId="5" fillId="0" borderId="1" xfId="0" applyFont="1" applyBorder="1" applyAlignment="1">
      <alignment horizontal="center" vertical="center"/>
    </xf>
    <xf numFmtId="0" fontId="4" fillId="0" borderId="2" xfId="0" quotePrefix="1" applyFont="1" applyBorder="1" applyAlignment="1">
      <alignment horizontal="center" vertical="top"/>
    </xf>
    <xf numFmtId="0" fontId="4" fillId="0" borderId="3" xfId="0" quotePrefix="1" applyFont="1" applyBorder="1" applyAlignment="1">
      <alignment horizontal="center" vertical="top"/>
    </xf>
    <xf numFmtId="0" fontId="4" fillId="0" borderId="5" xfId="0" applyFont="1" applyBorder="1" applyAlignment="1">
      <alignment vertical="center"/>
    </xf>
    <xf numFmtId="0" fontId="4" fillId="0" borderId="6" xfId="0" applyFont="1" applyBorder="1" applyAlignment="1">
      <alignment vertical="center"/>
    </xf>
    <xf numFmtId="0" fontId="4" fillId="0" borderId="1"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vertical="center"/>
    </xf>
    <xf numFmtId="0" fontId="4" fillId="0" borderId="5" xfId="0" applyFont="1" applyBorder="1" applyAlignment="1">
      <alignment horizontal="center" vertical="center"/>
    </xf>
    <xf numFmtId="0" fontId="4" fillId="0" borderId="7" xfId="0" applyFont="1" applyBorder="1" applyAlignment="1">
      <alignment vertical="center"/>
    </xf>
    <xf numFmtId="0" fontId="4" fillId="0" borderId="10" xfId="0" applyFont="1" applyBorder="1" applyAlignment="1">
      <alignment horizontal="center" vertical="center"/>
    </xf>
    <xf numFmtId="0" fontId="4" fillId="0" borderId="9"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8" xfId="0" applyFont="1" applyBorder="1" applyAlignment="1">
      <alignment horizontal="center" vertical="center"/>
    </xf>
    <xf numFmtId="0" fontId="4" fillId="0" borderId="23" xfId="0" applyFont="1" applyBorder="1" applyAlignment="1">
      <alignment horizontal="center" vertical="center"/>
    </xf>
    <xf numFmtId="0" fontId="4" fillId="0" borderId="34" xfId="0" applyFont="1" applyBorder="1" applyAlignment="1">
      <alignment horizontal="center" vertical="center"/>
    </xf>
    <xf numFmtId="0" fontId="4" fillId="0" borderId="15" xfId="0" applyFont="1" applyBorder="1" applyAlignment="1">
      <alignment vertical="center"/>
    </xf>
    <xf numFmtId="0" fontId="4" fillId="0" borderId="0" xfId="0" applyFont="1" applyFill="1" applyBorder="1" applyAlignment="1">
      <alignment vertical="center"/>
    </xf>
    <xf numFmtId="0" fontId="4" fillId="0" borderId="0" xfId="0" applyFont="1" applyBorder="1" applyAlignment="1">
      <alignment vertical="center"/>
    </xf>
    <xf numFmtId="0" fontId="4" fillId="0" borderId="12" xfId="0" applyFont="1" applyBorder="1" applyAlignment="1">
      <alignment vertical="center"/>
    </xf>
    <xf numFmtId="0" fontId="4" fillId="0" borderId="14" xfId="0" applyFont="1" applyBorder="1" applyAlignment="1">
      <alignment vertical="center"/>
    </xf>
    <xf numFmtId="166" fontId="4" fillId="2" borderId="28" xfId="2" applyNumberFormat="1" applyFont="1" applyFill="1" applyBorder="1" applyAlignment="1" applyProtection="1">
      <alignment vertical="center"/>
      <protection locked="0"/>
    </xf>
    <xf numFmtId="166" fontId="4" fillId="2" borderId="20" xfId="2" applyNumberFormat="1" applyFont="1" applyFill="1" applyBorder="1" applyAlignment="1" applyProtection="1">
      <alignment vertical="center"/>
      <protection locked="0"/>
    </xf>
    <xf numFmtId="43" fontId="4" fillId="0" borderId="14" xfId="1" applyFont="1" applyFill="1" applyBorder="1" applyAlignment="1" applyProtection="1">
      <alignment vertical="center"/>
      <protection locked="0"/>
    </xf>
    <xf numFmtId="43" fontId="4" fillId="0" borderId="14" xfId="1" applyFont="1" applyBorder="1" applyAlignment="1" applyProtection="1">
      <alignment vertical="center"/>
    </xf>
    <xf numFmtId="43" fontId="5" fillId="0" borderId="0" xfId="0" applyNumberFormat="1" applyFont="1" applyAlignment="1">
      <alignment vertical="center"/>
    </xf>
    <xf numFmtId="0" fontId="4" fillId="0" borderId="14" xfId="0" applyFont="1" applyBorder="1" applyAlignment="1">
      <alignment horizontal="left" vertical="center"/>
    </xf>
    <xf numFmtId="165" fontId="4" fillId="2" borderId="28" xfId="1" applyNumberFormat="1" applyFont="1" applyFill="1" applyBorder="1" applyAlignment="1" applyProtection="1">
      <alignment vertical="center"/>
      <protection locked="0"/>
    </xf>
    <xf numFmtId="165" fontId="4" fillId="2" borderId="20" xfId="1" applyNumberFormat="1" applyFont="1" applyFill="1" applyBorder="1" applyAlignment="1" applyProtection="1">
      <alignment vertical="center"/>
      <protection locked="0"/>
    </xf>
    <xf numFmtId="165" fontId="4" fillId="2" borderId="27" xfId="1" applyNumberFormat="1" applyFont="1" applyFill="1" applyBorder="1" applyAlignment="1" applyProtection="1">
      <alignment vertical="center"/>
      <protection locked="0"/>
    </xf>
    <xf numFmtId="165" fontId="4" fillId="2" borderId="19" xfId="1" applyNumberFormat="1" applyFont="1" applyFill="1" applyBorder="1" applyAlignment="1" applyProtection="1">
      <alignment vertical="center"/>
      <protection locked="0"/>
    </xf>
    <xf numFmtId="43" fontId="4" fillId="0" borderId="0" xfId="1" applyFont="1" applyBorder="1" applyAlignment="1" applyProtection="1">
      <alignment vertical="center"/>
      <protection locked="0"/>
    </xf>
    <xf numFmtId="43" fontId="4" fillId="0" borderId="0" xfId="1" applyFont="1" applyBorder="1" applyAlignment="1" applyProtection="1">
      <alignment vertical="center"/>
    </xf>
    <xf numFmtId="165" fontId="4" fillId="2" borderId="29" xfId="1" applyNumberFormat="1" applyFont="1" applyFill="1" applyBorder="1" applyAlignment="1" applyProtection="1">
      <alignment vertical="center"/>
      <protection locked="0"/>
    </xf>
    <xf numFmtId="165" fontId="4" fillId="2" borderId="30" xfId="1" applyNumberFormat="1" applyFont="1" applyFill="1" applyBorder="1" applyAlignment="1" applyProtection="1">
      <alignment vertical="center"/>
      <protection locked="0"/>
    </xf>
    <xf numFmtId="43" fontId="4" fillId="0" borderId="9" xfId="1" applyFont="1" applyBorder="1" applyAlignment="1" applyProtection="1">
      <alignment vertical="center"/>
      <protection locked="0"/>
    </xf>
    <xf numFmtId="43" fontId="4" fillId="0" borderId="9" xfId="1" applyFont="1" applyBorder="1" applyAlignment="1" applyProtection="1">
      <alignment vertical="center"/>
    </xf>
    <xf numFmtId="0" fontId="4" fillId="0" borderId="16" xfId="0" applyFont="1" applyBorder="1" applyAlignment="1">
      <alignment horizontal="center" vertical="center"/>
    </xf>
    <xf numFmtId="0" fontId="4" fillId="0" borderId="31" xfId="0" applyFont="1" applyBorder="1" applyAlignment="1">
      <alignment horizontal="left" vertical="center"/>
    </xf>
    <xf numFmtId="166" fontId="4" fillId="2" borderId="35" xfId="2" applyNumberFormat="1" applyFont="1" applyFill="1" applyBorder="1" applyAlignment="1" applyProtection="1">
      <alignment vertical="center"/>
      <protection locked="0"/>
    </xf>
    <xf numFmtId="166" fontId="4" fillId="2" borderId="21" xfId="2" applyNumberFormat="1" applyFont="1" applyFill="1" applyBorder="1" applyAlignment="1" applyProtection="1">
      <alignment vertical="center"/>
      <protection locked="0"/>
    </xf>
    <xf numFmtId="43" fontId="4" fillId="0" borderId="22" xfId="1" applyNumberFormat="1" applyFont="1" applyBorder="1" applyAlignment="1" applyProtection="1">
      <alignment vertical="center"/>
      <protection locked="0"/>
    </xf>
    <xf numFmtId="0" fontId="4" fillId="0" borderId="32" xfId="0" applyFont="1" applyBorder="1" applyAlignment="1">
      <alignment horizontal="center" vertical="center"/>
    </xf>
    <xf numFmtId="0" fontId="4" fillId="0" borderId="2" xfId="0" applyFont="1" applyBorder="1" applyAlignment="1">
      <alignment vertical="center"/>
    </xf>
    <xf numFmtId="165" fontId="4" fillId="2" borderId="36" xfId="1" applyNumberFormat="1" applyFont="1" applyFill="1" applyBorder="1" applyAlignment="1" applyProtection="1">
      <alignment vertical="center"/>
    </xf>
    <xf numFmtId="165" fontId="4" fillId="2" borderId="17" xfId="1" applyNumberFormat="1" applyFont="1" applyFill="1" applyBorder="1" applyAlignment="1" applyProtection="1">
      <alignment vertical="center"/>
    </xf>
    <xf numFmtId="0" fontId="4" fillId="0" borderId="26" xfId="0" applyFont="1" applyBorder="1" applyAlignment="1">
      <alignment horizontal="center" vertical="center"/>
    </xf>
    <xf numFmtId="0" fontId="4" fillId="0" borderId="3" xfId="0" applyFont="1" applyBorder="1" applyAlignment="1">
      <alignment vertical="center"/>
    </xf>
    <xf numFmtId="0" fontId="4" fillId="0" borderId="0" xfId="0" applyFont="1" applyBorder="1" applyAlignment="1">
      <alignment horizontal="left" vertical="center"/>
    </xf>
    <xf numFmtId="43" fontId="4" fillId="0" borderId="33" xfId="1" applyFont="1" applyBorder="1" applyAlignment="1" applyProtection="1">
      <alignment vertical="center"/>
    </xf>
    <xf numFmtId="0" fontId="4" fillId="0" borderId="38" xfId="0" applyFont="1" applyBorder="1" applyAlignment="1">
      <alignment horizontal="center" vertical="center"/>
    </xf>
    <xf numFmtId="0" fontId="4" fillId="0" borderId="9" xfId="0" applyFont="1" applyBorder="1" applyAlignment="1">
      <alignment horizontal="left" vertical="center"/>
    </xf>
    <xf numFmtId="43" fontId="4" fillId="0" borderId="11" xfId="1" applyFont="1" applyBorder="1" applyAlignment="1" applyProtection="1">
      <alignment vertical="center"/>
    </xf>
    <xf numFmtId="0" fontId="4" fillId="0" borderId="37" xfId="0" applyFont="1" applyBorder="1" applyAlignment="1">
      <alignment horizontal="center" vertical="center"/>
    </xf>
    <xf numFmtId="0" fontId="4" fillId="0" borderId="0" xfId="0" applyFont="1" applyBorder="1" applyAlignment="1" applyProtection="1">
      <alignment vertical="center"/>
      <protection locked="0"/>
    </xf>
    <xf numFmtId="166" fontId="4" fillId="0" borderId="0" xfId="2" applyNumberFormat="1" applyFont="1" applyBorder="1" applyAlignment="1" applyProtection="1">
      <alignment vertical="center"/>
      <protection locked="0"/>
    </xf>
    <xf numFmtId="165" fontId="4" fillId="0" borderId="0" xfId="1" applyNumberFormat="1" applyFont="1" applyBorder="1" applyAlignment="1" applyProtection="1">
      <alignment horizontal="center" vertical="center"/>
      <protection locked="0"/>
    </xf>
    <xf numFmtId="43" fontId="4" fillId="0" borderId="0" xfId="1" applyFont="1" applyBorder="1" applyAlignment="1" applyProtection="1">
      <alignment horizontal="center" vertical="center"/>
    </xf>
    <xf numFmtId="0" fontId="5" fillId="0" borderId="0" xfId="0" applyFont="1" applyBorder="1" applyAlignment="1">
      <alignment vertical="center"/>
    </xf>
    <xf numFmtId="0" fontId="4" fillId="0" borderId="9" xfId="0" applyFont="1" applyBorder="1" applyAlignment="1">
      <alignment vertical="center"/>
    </xf>
    <xf numFmtId="0" fontId="5" fillId="0" borderId="9" xfId="0" applyFont="1" applyBorder="1" applyAlignment="1">
      <alignment vertical="center"/>
    </xf>
    <xf numFmtId="0" fontId="4" fillId="0" borderId="9" xfId="0" applyFont="1" applyBorder="1" applyAlignment="1" applyProtection="1">
      <alignment vertical="center"/>
      <protection locked="0"/>
    </xf>
    <xf numFmtId="0" fontId="3" fillId="0" borderId="9" xfId="0" applyFont="1" applyBorder="1" applyAlignment="1">
      <alignment horizontal="right" vertical="center"/>
    </xf>
    <xf numFmtId="0" fontId="3" fillId="0" borderId="0" xfId="0" applyFont="1" applyBorder="1" applyAlignment="1">
      <alignment vertical="center"/>
    </xf>
    <xf numFmtId="37" fontId="4" fillId="0" borderId="0" xfId="0" applyNumberFormat="1" applyFont="1" applyAlignment="1" applyProtection="1">
      <alignment vertical="center"/>
      <protection locked="0"/>
    </xf>
    <xf numFmtId="164" fontId="4" fillId="0" borderId="0" xfId="0" applyNumberFormat="1" applyFont="1" applyAlignment="1" applyProtection="1">
      <alignment vertical="center"/>
      <protection locked="0"/>
    </xf>
    <xf numFmtId="39" fontId="4" fillId="0" borderId="0" xfId="0" applyNumberFormat="1" applyFont="1" applyAlignment="1" applyProtection="1">
      <alignment vertical="center"/>
    </xf>
    <xf numFmtId="0" fontId="4" fillId="0" borderId="24" xfId="0" applyFont="1" applyBorder="1" applyAlignment="1">
      <alignment horizontal="left" vertical="center"/>
    </xf>
    <xf numFmtId="166" fontId="4" fillId="0" borderId="40" xfId="2" applyNumberFormat="1" applyFont="1" applyBorder="1" applyAlignment="1" applyProtection="1">
      <alignment vertical="center"/>
      <protection locked="0"/>
    </xf>
    <xf numFmtId="166" fontId="4" fillId="0" borderId="41" xfId="2" applyNumberFormat="1" applyFont="1" applyBorder="1" applyAlignment="1" applyProtection="1">
      <alignment vertical="center"/>
      <protection locked="0"/>
    </xf>
    <xf numFmtId="43" fontId="4" fillId="0" borderId="25" xfId="1" applyFont="1" applyBorder="1" applyAlignment="1" applyProtection="1">
      <alignment horizontal="center" vertical="center"/>
    </xf>
    <xf numFmtId="0" fontId="4" fillId="0" borderId="42" xfId="0" applyFont="1" applyBorder="1" applyAlignment="1">
      <alignment vertical="center"/>
    </xf>
    <xf numFmtId="0" fontId="4" fillId="0" borderId="43" xfId="0" applyFont="1" applyBorder="1" applyAlignment="1">
      <alignment vertical="center"/>
    </xf>
    <xf numFmtId="166" fontId="4" fillId="2" borderId="27" xfId="2" applyNumberFormat="1" applyFont="1" applyFill="1" applyBorder="1" applyAlignment="1" applyProtection="1">
      <alignment vertical="center"/>
      <protection locked="0"/>
    </xf>
    <xf numFmtId="166" fontId="4" fillId="2" borderId="19" xfId="2" applyNumberFormat="1" applyFont="1" applyFill="1" applyBorder="1" applyAlignment="1" applyProtection="1">
      <alignment vertical="center"/>
      <protection locked="0"/>
    </xf>
    <xf numFmtId="166" fontId="4" fillId="0" borderId="27" xfId="2" applyNumberFormat="1" applyFont="1" applyBorder="1" applyAlignment="1" applyProtection="1">
      <alignment vertical="center"/>
      <protection locked="0"/>
    </xf>
    <xf numFmtId="166" fontId="4" fillId="0" borderId="19" xfId="2" applyNumberFormat="1" applyFont="1" applyBorder="1" applyAlignment="1" applyProtection="1">
      <alignment vertical="center"/>
      <protection locked="0"/>
    </xf>
    <xf numFmtId="165" fontId="4" fillId="2" borderId="44" xfId="1" applyNumberFormat="1" applyFont="1" applyFill="1" applyBorder="1" applyAlignment="1" applyProtection="1">
      <alignment vertical="center"/>
      <protection locked="0"/>
    </xf>
    <xf numFmtId="165" fontId="4" fillId="2" borderId="17" xfId="1" applyNumberFormat="1" applyFont="1" applyFill="1" applyBorder="1" applyAlignment="1" applyProtection="1">
      <alignment vertical="center"/>
      <protection locked="0"/>
    </xf>
    <xf numFmtId="166" fontId="4" fillId="0" borderId="47" xfId="2" applyNumberFormat="1" applyFont="1" applyBorder="1" applyAlignment="1" applyProtection="1">
      <alignment vertical="center"/>
      <protection locked="0"/>
    </xf>
    <xf numFmtId="165" fontId="4" fillId="0" borderId="50" xfId="1" applyNumberFormat="1" applyFont="1" applyBorder="1" applyAlignment="1" applyProtection="1">
      <alignment horizontal="center" vertical="center"/>
      <protection locked="0"/>
    </xf>
    <xf numFmtId="165" fontId="4" fillId="0" borderId="46" xfId="1" applyNumberFormat="1" applyFont="1" applyFill="1" applyBorder="1" applyAlignment="1" applyProtection="1">
      <alignment horizontal="center" vertical="center" wrapText="1"/>
      <protection locked="0"/>
    </xf>
    <xf numFmtId="165" fontId="4" fillId="0" borderId="47" xfId="1" applyNumberFormat="1" applyFont="1" applyFill="1" applyBorder="1" applyAlignment="1" applyProtection="1">
      <alignment horizontal="center" vertical="center" wrapText="1"/>
      <protection locked="0"/>
    </xf>
    <xf numFmtId="165" fontId="4" fillId="0" borderId="44" xfId="1" applyNumberFormat="1" applyFont="1" applyFill="1" applyBorder="1" applyAlignment="1" applyProtection="1">
      <alignment horizontal="center" vertical="center" wrapText="1"/>
      <protection locked="0"/>
    </xf>
    <xf numFmtId="165" fontId="4" fillId="0" borderId="45" xfId="1" applyNumberFormat="1" applyFont="1" applyFill="1" applyBorder="1" applyAlignment="1" applyProtection="1">
      <alignment horizontal="center" vertical="center" wrapText="1"/>
      <protection locked="0"/>
    </xf>
    <xf numFmtId="165" fontId="4" fillId="0" borderId="48" xfId="1" applyNumberFormat="1" applyFont="1" applyFill="1" applyBorder="1" applyAlignment="1" applyProtection="1">
      <alignment horizontal="center" vertical="center" wrapText="1"/>
      <protection locked="0"/>
    </xf>
    <xf numFmtId="165" fontId="4" fillId="0" borderId="49" xfId="1" applyNumberFormat="1" applyFont="1" applyFill="1" applyBorder="1" applyAlignment="1" applyProtection="1">
      <alignment horizontal="center" vertical="center" wrapText="1"/>
      <protection locked="0"/>
    </xf>
    <xf numFmtId="0" fontId="3" fillId="0" borderId="8" xfId="0" applyFont="1" applyBorder="1" applyAlignment="1">
      <alignment horizontal="center" vertical="center"/>
    </xf>
    <xf numFmtId="0" fontId="5" fillId="0" borderId="9" xfId="0" applyFont="1" applyBorder="1" applyAlignment="1">
      <alignment horizontal="center" vertical="center"/>
    </xf>
    <xf numFmtId="0" fontId="5" fillId="0" borderId="11" xfId="0" applyFont="1" applyBorder="1" applyAlignment="1">
      <alignment horizontal="center" vertical="center"/>
    </xf>
    <xf numFmtId="0" fontId="4" fillId="0" borderId="3" xfId="0" applyFont="1" applyBorder="1" applyAlignment="1">
      <alignment horizontal="center" vertical="center"/>
    </xf>
    <xf numFmtId="0" fontId="5" fillId="0" borderId="18" xfId="0" applyFont="1" applyBorder="1" applyAlignment="1">
      <alignment horizontal="center" vertical="center"/>
    </xf>
    <xf numFmtId="0" fontId="5" fillId="0" borderId="4" xfId="0" applyFont="1" applyBorder="1" applyAlignment="1">
      <alignment horizontal="center" vertical="center"/>
    </xf>
    <xf numFmtId="0" fontId="4" fillId="0" borderId="0" xfId="0" applyFont="1" applyBorder="1" applyAlignment="1">
      <alignment horizontal="left" vertical="top" wrapText="1"/>
    </xf>
    <xf numFmtId="0" fontId="4" fillId="0" borderId="1" xfId="0" applyFont="1" applyBorder="1" applyAlignment="1">
      <alignment horizontal="left" vertical="top" wrapText="1"/>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18" xfId="0" applyFont="1" applyBorder="1" applyAlignment="1">
      <alignment horizontal="left" vertical="top" wrapText="1"/>
    </xf>
    <xf numFmtId="0" fontId="4" fillId="0" borderId="4" xfId="0" applyFont="1" applyBorder="1" applyAlignment="1">
      <alignment horizontal="left" vertical="top" wrapText="1"/>
    </xf>
    <xf numFmtId="0" fontId="4" fillId="0" borderId="39" xfId="0" applyFont="1" applyBorder="1" applyAlignment="1">
      <alignment horizontal="center" vertic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showGridLines="0" tabSelected="1" zoomScaleNormal="100" zoomScaleSheetLayoutView="110" workbookViewId="0">
      <selection activeCell="D36" sqref="D36"/>
    </sheetView>
  </sheetViews>
  <sheetFormatPr defaultRowHeight="9.75" x14ac:dyDescent="0.2"/>
  <cols>
    <col min="1" max="1" width="4.140625" style="2" customWidth="1"/>
    <col min="2" max="2" width="27.42578125" style="2" customWidth="1"/>
    <col min="3" max="3" width="10.42578125" style="2" bestFit="1" customWidth="1"/>
    <col min="4" max="4" width="10.140625" style="2" customWidth="1"/>
    <col min="5" max="5" width="7.140625" style="2" customWidth="1"/>
    <col min="6" max="6" width="9.7109375" style="2" customWidth="1"/>
    <col min="7" max="7" width="10" style="2" customWidth="1"/>
    <col min="8" max="8" width="7.140625" style="2" customWidth="1"/>
    <col min="9" max="9" width="4.85546875" style="2" customWidth="1"/>
    <col min="10" max="12" width="9.140625" style="5"/>
    <col min="13" max="13" width="10.5703125" style="5" bestFit="1" customWidth="1"/>
    <col min="14" max="16384" width="9.140625" style="5"/>
  </cols>
  <sheetData>
    <row r="1" spans="1:13" x14ac:dyDescent="0.2">
      <c r="A1" s="1">
        <v>37</v>
      </c>
      <c r="C1" s="3"/>
      <c r="F1" s="4"/>
      <c r="G1" s="4"/>
      <c r="H1" s="4"/>
      <c r="I1" s="4" t="s">
        <v>116</v>
      </c>
    </row>
    <row r="2" spans="1:13" x14ac:dyDescent="0.2">
      <c r="A2" s="97" t="s">
        <v>57</v>
      </c>
      <c r="B2" s="98"/>
      <c r="C2" s="98"/>
      <c r="D2" s="98"/>
      <c r="E2" s="98"/>
      <c r="F2" s="98"/>
      <c r="G2" s="98"/>
      <c r="H2" s="98"/>
      <c r="I2" s="99"/>
    </row>
    <row r="3" spans="1:13" ht="12" customHeight="1" x14ac:dyDescent="0.2">
      <c r="A3" s="100" t="s">
        <v>69</v>
      </c>
      <c r="B3" s="101"/>
      <c r="C3" s="101"/>
      <c r="D3" s="101"/>
      <c r="E3" s="101"/>
      <c r="F3" s="101"/>
      <c r="G3" s="101"/>
      <c r="H3" s="101"/>
      <c r="I3" s="102"/>
    </row>
    <row r="4" spans="1:13" ht="3" customHeight="1" x14ac:dyDescent="0.2">
      <c r="A4" s="6"/>
      <c r="B4" s="7"/>
      <c r="C4" s="7"/>
      <c r="D4" s="7"/>
      <c r="E4" s="7"/>
      <c r="F4" s="7"/>
      <c r="G4" s="7"/>
      <c r="H4" s="7"/>
      <c r="I4" s="8"/>
    </row>
    <row r="5" spans="1:13" ht="118.5" customHeight="1" x14ac:dyDescent="0.2">
      <c r="A5" s="9" t="s">
        <v>58</v>
      </c>
      <c r="B5" s="103" t="s">
        <v>111</v>
      </c>
      <c r="C5" s="103"/>
      <c r="D5" s="103"/>
      <c r="E5" s="103"/>
      <c r="F5" s="103"/>
      <c r="G5" s="103"/>
      <c r="H5" s="103"/>
      <c r="I5" s="104"/>
    </row>
    <row r="6" spans="1:13" ht="21" customHeight="1" x14ac:dyDescent="0.2">
      <c r="A6" s="9" t="s">
        <v>59</v>
      </c>
      <c r="B6" s="103" t="s">
        <v>63</v>
      </c>
      <c r="C6" s="103"/>
      <c r="D6" s="103"/>
      <c r="E6" s="103"/>
      <c r="F6" s="103"/>
      <c r="G6" s="103"/>
      <c r="H6" s="103"/>
      <c r="I6" s="104"/>
    </row>
    <row r="7" spans="1:13" ht="24" customHeight="1" x14ac:dyDescent="0.2">
      <c r="A7" s="9" t="s">
        <v>60</v>
      </c>
      <c r="B7" s="103" t="s">
        <v>65</v>
      </c>
      <c r="C7" s="103"/>
      <c r="D7" s="103"/>
      <c r="E7" s="103"/>
      <c r="F7" s="103"/>
      <c r="G7" s="103"/>
      <c r="H7" s="103"/>
      <c r="I7" s="104"/>
    </row>
    <row r="8" spans="1:13" ht="21" customHeight="1" x14ac:dyDescent="0.2">
      <c r="A8" s="9" t="s">
        <v>61</v>
      </c>
      <c r="B8" s="103" t="s">
        <v>68</v>
      </c>
      <c r="C8" s="103"/>
      <c r="D8" s="103"/>
      <c r="E8" s="103"/>
      <c r="F8" s="103"/>
      <c r="G8" s="103"/>
      <c r="H8" s="103"/>
      <c r="I8" s="104"/>
    </row>
    <row r="9" spans="1:13" ht="22.5" customHeight="1" x14ac:dyDescent="0.2">
      <c r="A9" s="10" t="s">
        <v>62</v>
      </c>
      <c r="B9" s="107" t="s">
        <v>112</v>
      </c>
      <c r="C9" s="107"/>
      <c r="D9" s="107"/>
      <c r="E9" s="107"/>
      <c r="F9" s="107"/>
      <c r="G9" s="107"/>
      <c r="H9" s="107"/>
      <c r="I9" s="108"/>
    </row>
    <row r="10" spans="1:13" ht="9.9499999999999993" customHeight="1" x14ac:dyDescent="0.2">
      <c r="A10" s="11"/>
      <c r="B10" s="12"/>
      <c r="C10" s="105" t="s">
        <v>0</v>
      </c>
      <c r="D10" s="109"/>
      <c r="E10" s="13"/>
      <c r="F10" s="105" t="s">
        <v>1</v>
      </c>
      <c r="G10" s="109"/>
      <c r="H10" s="14"/>
      <c r="I10" s="15"/>
    </row>
    <row r="11" spans="1:13" ht="9.6" customHeight="1" x14ac:dyDescent="0.2">
      <c r="A11" s="16"/>
      <c r="B11" s="17"/>
      <c r="C11" s="105" t="s">
        <v>66</v>
      </c>
      <c r="D11" s="106"/>
      <c r="E11" s="18" t="s">
        <v>3</v>
      </c>
      <c r="F11" s="105" t="s">
        <v>66</v>
      </c>
      <c r="G11" s="106"/>
      <c r="H11" s="19" t="s">
        <v>3</v>
      </c>
      <c r="I11" s="20"/>
    </row>
    <row r="12" spans="1:13" ht="9.6" customHeight="1" x14ac:dyDescent="0.2">
      <c r="A12" s="16" t="s">
        <v>2</v>
      </c>
      <c r="B12" s="14" t="s">
        <v>8</v>
      </c>
      <c r="C12" s="20" t="s">
        <v>5</v>
      </c>
      <c r="D12" s="20" t="s">
        <v>6</v>
      </c>
      <c r="E12" s="14" t="s">
        <v>4</v>
      </c>
      <c r="F12" s="20" t="s">
        <v>5</v>
      </c>
      <c r="G12" s="20" t="s">
        <v>6</v>
      </c>
      <c r="H12" s="14" t="s">
        <v>4</v>
      </c>
      <c r="I12" s="20" t="s">
        <v>2</v>
      </c>
    </row>
    <row r="13" spans="1:13" ht="9.6" customHeight="1" x14ac:dyDescent="0.2">
      <c r="A13" s="16" t="s">
        <v>7</v>
      </c>
      <c r="B13" s="14"/>
      <c r="C13" s="20" t="s">
        <v>9</v>
      </c>
      <c r="D13" s="20" t="s">
        <v>9</v>
      </c>
      <c r="E13" s="14" t="s">
        <v>113</v>
      </c>
      <c r="F13" s="20" t="s">
        <v>9</v>
      </c>
      <c r="G13" s="20" t="s">
        <v>9</v>
      </c>
      <c r="H13" s="14" t="s">
        <v>113</v>
      </c>
      <c r="I13" s="20" t="s">
        <v>7</v>
      </c>
    </row>
    <row r="14" spans="1:13" ht="9.6" customHeight="1" thickBot="1" x14ac:dyDescent="0.25">
      <c r="A14" s="21"/>
      <c r="B14" s="22" t="s">
        <v>10</v>
      </c>
      <c r="C14" s="20" t="s">
        <v>11</v>
      </c>
      <c r="D14" s="20" t="s">
        <v>12</v>
      </c>
      <c r="E14" s="23" t="s">
        <v>13</v>
      </c>
      <c r="F14" s="20" t="s">
        <v>14</v>
      </c>
      <c r="G14" s="20" t="s">
        <v>15</v>
      </c>
      <c r="H14" s="22" t="s">
        <v>16</v>
      </c>
      <c r="I14" s="24"/>
    </row>
    <row r="15" spans="1:13" ht="9.6" customHeight="1" x14ac:dyDescent="0.2">
      <c r="A15" s="11"/>
      <c r="B15" s="14" t="s">
        <v>56</v>
      </c>
      <c r="C15" s="25"/>
      <c r="D15" s="26"/>
      <c r="E15" s="27"/>
      <c r="F15" s="81"/>
      <c r="G15" s="82"/>
      <c r="H15" s="28"/>
      <c r="I15" s="29"/>
    </row>
    <row r="16" spans="1:13" ht="9.1999999999999993" customHeight="1" x14ac:dyDescent="0.2">
      <c r="A16" s="21" t="s">
        <v>17</v>
      </c>
      <c r="B16" s="30" t="s">
        <v>70</v>
      </c>
      <c r="C16" s="31">
        <v>2459627</v>
      </c>
      <c r="D16" s="32">
        <v>2533279</v>
      </c>
      <c r="E16" s="33">
        <v>1.39</v>
      </c>
      <c r="F16" s="83"/>
      <c r="G16" s="84"/>
      <c r="H16" s="34"/>
      <c r="I16" s="24" t="s">
        <v>17</v>
      </c>
      <c r="J16" s="35"/>
      <c r="K16" s="35"/>
      <c r="L16" s="35"/>
      <c r="M16" s="35"/>
    </row>
    <row r="17" spans="1:13" ht="9.1999999999999993" customHeight="1" x14ac:dyDescent="0.2">
      <c r="A17" s="21" t="s">
        <v>18</v>
      </c>
      <c r="B17" s="36" t="s">
        <v>71</v>
      </c>
      <c r="C17" s="37">
        <v>9597</v>
      </c>
      <c r="D17" s="38">
        <v>9556</v>
      </c>
      <c r="E17" s="33">
        <v>1.58</v>
      </c>
      <c r="F17" s="39"/>
      <c r="G17" s="40"/>
      <c r="H17" s="34"/>
      <c r="I17" s="24" t="s">
        <v>18</v>
      </c>
      <c r="J17" s="35"/>
      <c r="K17" s="35"/>
      <c r="L17" s="35"/>
      <c r="M17" s="35"/>
    </row>
    <row r="18" spans="1:13" ht="9.1999999999999993" customHeight="1" x14ac:dyDescent="0.2">
      <c r="A18" s="21" t="s">
        <v>19</v>
      </c>
      <c r="B18" s="30" t="s">
        <v>72</v>
      </c>
      <c r="C18" s="39">
        <v>168437</v>
      </c>
      <c r="D18" s="40">
        <v>180096</v>
      </c>
      <c r="E18" s="33">
        <v>1.25</v>
      </c>
      <c r="F18" s="39"/>
      <c r="G18" s="40"/>
      <c r="H18" s="34"/>
      <c r="I18" s="24" t="s">
        <v>19</v>
      </c>
      <c r="J18" s="35"/>
      <c r="K18" s="35"/>
      <c r="L18" s="35"/>
      <c r="M18" s="35"/>
    </row>
    <row r="19" spans="1:13" ht="9.1999999999999993" customHeight="1" x14ac:dyDescent="0.2">
      <c r="A19" s="21" t="s">
        <v>20</v>
      </c>
      <c r="B19" s="30" t="s">
        <v>73</v>
      </c>
      <c r="C19" s="39">
        <v>2065512</v>
      </c>
      <c r="D19" s="40">
        <v>2170533</v>
      </c>
      <c r="E19" s="33">
        <v>1.63</v>
      </c>
      <c r="F19" s="39"/>
      <c r="G19" s="40"/>
      <c r="H19" s="34"/>
      <c r="I19" s="24" t="s">
        <v>20</v>
      </c>
      <c r="J19" s="35"/>
      <c r="K19" s="35"/>
      <c r="L19" s="35"/>
      <c r="M19" s="35"/>
    </row>
    <row r="20" spans="1:13" ht="9.1999999999999993" customHeight="1" x14ac:dyDescent="0.2">
      <c r="A20" s="21" t="s">
        <v>21</v>
      </c>
      <c r="B20" s="30" t="s">
        <v>74</v>
      </c>
      <c r="C20" s="39">
        <v>0</v>
      </c>
      <c r="D20" s="40">
        <v>0</v>
      </c>
      <c r="E20" s="33">
        <v>0</v>
      </c>
      <c r="F20" s="39"/>
      <c r="G20" s="40"/>
      <c r="H20" s="34"/>
      <c r="I20" s="24" t="s">
        <v>21</v>
      </c>
      <c r="J20" s="35"/>
      <c r="K20" s="35"/>
      <c r="L20" s="35"/>
      <c r="M20" s="35"/>
    </row>
    <row r="21" spans="1:13" ht="9.1999999999999993" customHeight="1" x14ac:dyDescent="0.2">
      <c r="A21" s="21" t="s">
        <v>22</v>
      </c>
      <c r="B21" s="30" t="s">
        <v>75</v>
      </c>
      <c r="C21" s="39">
        <v>4797054</v>
      </c>
      <c r="D21" s="40">
        <v>5067397</v>
      </c>
      <c r="E21" s="33">
        <v>4.6500000000000004</v>
      </c>
      <c r="F21" s="91" t="s">
        <v>114</v>
      </c>
      <c r="G21" s="92"/>
      <c r="H21" s="34"/>
      <c r="I21" s="24" t="s">
        <v>22</v>
      </c>
      <c r="J21" s="35"/>
      <c r="K21" s="35"/>
      <c r="L21" s="35"/>
      <c r="M21" s="35"/>
    </row>
    <row r="22" spans="1:13" ht="9.1999999999999993" customHeight="1" x14ac:dyDescent="0.2">
      <c r="A22" s="21" t="s">
        <v>23</v>
      </c>
      <c r="B22" s="30" t="s">
        <v>76</v>
      </c>
      <c r="C22" s="39">
        <v>6366350</v>
      </c>
      <c r="D22" s="40">
        <v>6719015</v>
      </c>
      <c r="E22" s="33">
        <v>2.5</v>
      </c>
      <c r="F22" s="93"/>
      <c r="G22" s="94"/>
      <c r="H22" s="34"/>
      <c r="I22" s="24" t="s">
        <v>23</v>
      </c>
      <c r="J22" s="35"/>
      <c r="K22" s="35"/>
      <c r="L22" s="35"/>
      <c r="M22" s="35"/>
    </row>
    <row r="23" spans="1:13" ht="9.1999999999999993" customHeight="1" x14ac:dyDescent="0.2">
      <c r="A23" s="21" t="s">
        <v>24</v>
      </c>
      <c r="B23" s="30" t="s">
        <v>77</v>
      </c>
      <c r="C23" s="39">
        <v>2685616</v>
      </c>
      <c r="D23" s="40">
        <v>2785738</v>
      </c>
      <c r="E23" s="33">
        <v>2.72</v>
      </c>
      <c r="F23" s="93"/>
      <c r="G23" s="94"/>
      <c r="H23" s="34"/>
      <c r="I23" s="24" t="s">
        <v>24</v>
      </c>
      <c r="J23" s="35"/>
      <c r="K23" s="35"/>
      <c r="L23" s="35"/>
      <c r="M23" s="35"/>
    </row>
    <row r="24" spans="1:13" ht="9.1999999999999993" customHeight="1" x14ac:dyDescent="0.2">
      <c r="A24" s="21" t="s">
        <v>25</v>
      </c>
      <c r="B24" s="30" t="s">
        <v>78</v>
      </c>
      <c r="C24" s="39">
        <v>23663</v>
      </c>
      <c r="D24" s="40">
        <v>23849</v>
      </c>
      <c r="E24" s="33">
        <v>1.9</v>
      </c>
      <c r="F24" s="93"/>
      <c r="G24" s="94"/>
      <c r="H24" s="34"/>
      <c r="I24" s="24" t="s">
        <v>25</v>
      </c>
      <c r="J24" s="35"/>
      <c r="K24" s="35"/>
      <c r="L24" s="35"/>
      <c r="M24" s="35"/>
    </row>
    <row r="25" spans="1:13" ht="9.1999999999999993" customHeight="1" x14ac:dyDescent="0.2">
      <c r="A25" s="21" t="s">
        <v>26</v>
      </c>
      <c r="B25" s="30" t="s">
        <v>79</v>
      </c>
      <c r="C25" s="39">
        <v>961735</v>
      </c>
      <c r="D25" s="40">
        <v>1005586</v>
      </c>
      <c r="E25" s="33">
        <v>2.5299999999999998</v>
      </c>
      <c r="F25" s="93"/>
      <c r="G25" s="94"/>
      <c r="H25" s="34"/>
      <c r="I25" s="24" t="s">
        <v>26</v>
      </c>
      <c r="J25" s="35"/>
      <c r="K25" s="35"/>
      <c r="L25" s="35"/>
      <c r="M25" s="35"/>
    </row>
    <row r="26" spans="1:13" ht="9.1999999999999993" customHeight="1" x14ac:dyDescent="0.2">
      <c r="A26" s="21" t="s">
        <v>27</v>
      </c>
      <c r="B26" s="30" t="s">
        <v>80</v>
      </c>
      <c r="C26" s="39">
        <v>19225</v>
      </c>
      <c r="D26" s="40">
        <v>20628</v>
      </c>
      <c r="E26" s="33">
        <v>2.73</v>
      </c>
      <c r="F26" s="93"/>
      <c r="G26" s="94"/>
      <c r="H26" s="34"/>
      <c r="I26" s="24" t="s">
        <v>27</v>
      </c>
      <c r="J26" s="35"/>
      <c r="K26" s="35"/>
      <c r="L26" s="35"/>
      <c r="M26" s="35"/>
    </row>
    <row r="27" spans="1:13" ht="9.1999999999999993" customHeight="1" x14ac:dyDescent="0.2">
      <c r="A27" s="21" t="s">
        <v>28</v>
      </c>
      <c r="B27" s="30" t="s">
        <v>81</v>
      </c>
      <c r="C27" s="39">
        <v>0</v>
      </c>
      <c r="D27" s="40">
        <v>0</v>
      </c>
      <c r="E27" s="33">
        <v>0</v>
      </c>
      <c r="F27" s="95"/>
      <c r="G27" s="96"/>
      <c r="H27" s="34"/>
      <c r="I27" s="24" t="s">
        <v>28</v>
      </c>
      <c r="J27" s="35"/>
      <c r="K27" s="35"/>
      <c r="L27" s="35"/>
      <c r="M27" s="35"/>
    </row>
    <row r="28" spans="1:13" ht="9.1999999999999993" customHeight="1" x14ac:dyDescent="0.2">
      <c r="A28" s="21" t="s">
        <v>29</v>
      </c>
      <c r="B28" s="30" t="s">
        <v>82</v>
      </c>
      <c r="C28" s="39">
        <v>104055</v>
      </c>
      <c r="D28" s="40">
        <v>107498</v>
      </c>
      <c r="E28" s="33">
        <v>3.54</v>
      </c>
      <c r="F28" s="39"/>
      <c r="G28" s="40"/>
      <c r="H28" s="34"/>
      <c r="I28" s="24" t="s">
        <v>29</v>
      </c>
      <c r="J28" s="35"/>
      <c r="K28" s="35"/>
      <c r="L28" s="35"/>
      <c r="M28" s="35"/>
    </row>
    <row r="29" spans="1:13" ht="9.1999999999999993" customHeight="1" x14ac:dyDescent="0.2">
      <c r="A29" s="21" t="s">
        <v>30</v>
      </c>
      <c r="B29" s="30" t="s">
        <v>83</v>
      </c>
      <c r="C29" s="39">
        <v>344524</v>
      </c>
      <c r="D29" s="40">
        <v>344971</v>
      </c>
      <c r="E29" s="33">
        <v>2.75</v>
      </c>
      <c r="F29" s="39"/>
      <c r="G29" s="40"/>
      <c r="H29" s="34"/>
      <c r="I29" s="24" t="s">
        <v>30</v>
      </c>
      <c r="J29" s="35"/>
      <c r="K29" s="35"/>
      <c r="L29" s="35"/>
      <c r="M29" s="35"/>
    </row>
    <row r="30" spans="1:13" ht="9.1999999999999993" customHeight="1" x14ac:dyDescent="0.2">
      <c r="A30" s="21" t="s">
        <v>31</v>
      </c>
      <c r="B30" s="30" t="s">
        <v>84</v>
      </c>
      <c r="C30" s="39">
        <v>5548</v>
      </c>
      <c r="D30" s="40">
        <v>5548</v>
      </c>
      <c r="E30" s="33">
        <v>2.5</v>
      </c>
      <c r="F30" s="39"/>
      <c r="G30" s="40"/>
      <c r="H30" s="34"/>
      <c r="I30" s="24" t="s">
        <v>31</v>
      </c>
      <c r="J30" s="35"/>
      <c r="K30" s="35"/>
      <c r="L30" s="35"/>
      <c r="M30" s="35"/>
    </row>
    <row r="31" spans="1:13" ht="9.1999999999999993" customHeight="1" x14ac:dyDescent="0.2">
      <c r="A31" s="21" t="s">
        <v>32</v>
      </c>
      <c r="B31" s="30" t="s">
        <v>85</v>
      </c>
      <c r="C31" s="39">
        <v>12467</v>
      </c>
      <c r="D31" s="40">
        <v>12467</v>
      </c>
      <c r="E31" s="33">
        <v>2.91</v>
      </c>
      <c r="F31" s="39"/>
      <c r="G31" s="40"/>
      <c r="H31" s="34"/>
      <c r="I31" s="24" t="s">
        <v>32</v>
      </c>
      <c r="J31" s="35"/>
      <c r="K31" s="35"/>
      <c r="L31" s="35"/>
      <c r="M31" s="35"/>
    </row>
    <row r="32" spans="1:13" ht="9.1999999999999993" customHeight="1" x14ac:dyDescent="0.2">
      <c r="A32" s="21" t="s">
        <v>33</v>
      </c>
      <c r="B32" s="30" t="s">
        <v>86</v>
      </c>
      <c r="C32" s="39">
        <v>234366</v>
      </c>
      <c r="D32" s="40">
        <v>253326</v>
      </c>
      <c r="E32" s="33">
        <v>2.08</v>
      </c>
      <c r="F32" s="39"/>
      <c r="G32" s="40"/>
      <c r="H32" s="34"/>
      <c r="I32" s="24" t="s">
        <v>33</v>
      </c>
      <c r="J32" s="35"/>
      <c r="K32" s="35"/>
      <c r="L32" s="35"/>
      <c r="M32" s="35"/>
    </row>
    <row r="33" spans="1:13" ht="9.1999999999999993" customHeight="1" x14ac:dyDescent="0.2">
      <c r="A33" s="21" t="s">
        <v>34</v>
      </c>
      <c r="B33" s="30" t="s">
        <v>87</v>
      </c>
      <c r="C33" s="39">
        <v>91871</v>
      </c>
      <c r="D33" s="40">
        <v>91587</v>
      </c>
      <c r="E33" s="33">
        <v>2.95</v>
      </c>
      <c r="F33" s="39"/>
      <c r="G33" s="40"/>
      <c r="H33" s="34"/>
      <c r="I33" s="24" t="s">
        <v>34</v>
      </c>
      <c r="J33" s="35"/>
      <c r="K33" s="35"/>
      <c r="L33" s="35"/>
      <c r="M33" s="35"/>
    </row>
    <row r="34" spans="1:13" ht="9.1999999999999993" customHeight="1" x14ac:dyDescent="0.2">
      <c r="A34" s="21" t="s">
        <v>35</v>
      </c>
      <c r="B34" s="30" t="s">
        <v>88</v>
      </c>
      <c r="C34" s="39">
        <v>616679</v>
      </c>
      <c r="D34" s="40">
        <v>659664</v>
      </c>
      <c r="E34" s="33">
        <v>5.2</v>
      </c>
      <c r="F34" s="39"/>
      <c r="G34" s="40"/>
      <c r="H34" s="34"/>
      <c r="I34" s="24" t="s">
        <v>35</v>
      </c>
      <c r="J34" s="35"/>
      <c r="K34" s="35"/>
      <c r="L34" s="35"/>
      <c r="M34" s="35"/>
    </row>
    <row r="35" spans="1:13" ht="9.1999999999999993" customHeight="1" x14ac:dyDescent="0.2">
      <c r="A35" s="21" t="s">
        <v>36</v>
      </c>
      <c r="B35" s="30" t="s">
        <v>89</v>
      </c>
      <c r="C35" s="39">
        <v>2103305</v>
      </c>
      <c r="D35" s="40">
        <v>2314501</v>
      </c>
      <c r="E35" s="33">
        <v>3.98</v>
      </c>
      <c r="F35" s="39"/>
      <c r="G35" s="40"/>
      <c r="H35" s="34"/>
      <c r="I35" s="24" t="s">
        <v>36</v>
      </c>
      <c r="J35" s="35"/>
      <c r="K35" s="35"/>
      <c r="L35" s="35"/>
      <c r="M35" s="35"/>
    </row>
    <row r="36" spans="1:13" ht="9.1999999999999993" customHeight="1" x14ac:dyDescent="0.2">
      <c r="A36" s="21" t="s">
        <v>37</v>
      </c>
      <c r="B36" s="30" t="s">
        <v>90</v>
      </c>
      <c r="C36" s="39">
        <v>2024</v>
      </c>
      <c r="D36" s="40">
        <v>2024</v>
      </c>
      <c r="E36" s="33">
        <v>5.67</v>
      </c>
      <c r="F36" s="39"/>
      <c r="G36" s="40"/>
      <c r="H36" s="34"/>
      <c r="I36" s="24" t="s">
        <v>37</v>
      </c>
      <c r="J36" s="35"/>
      <c r="K36" s="35"/>
      <c r="L36" s="35"/>
      <c r="M36" s="35"/>
    </row>
    <row r="37" spans="1:13" ht="9.1999999999999993" customHeight="1" x14ac:dyDescent="0.2">
      <c r="A37" s="21" t="s">
        <v>38</v>
      </c>
      <c r="B37" s="30" t="s">
        <v>91</v>
      </c>
      <c r="C37" s="39">
        <v>46910</v>
      </c>
      <c r="D37" s="40">
        <v>47180</v>
      </c>
      <c r="E37" s="33">
        <v>1.83</v>
      </c>
      <c r="F37" s="39"/>
      <c r="G37" s="40"/>
      <c r="H37" s="34"/>
      <c r="I37" s="24" t="s">
        <v>38</v>
      </c>
      <c r="J37" s="35"/>
      <c r="K37" s="35"/>
      <c r="L37" s="35"/>
      <c r="M37" s="35"/>
    </row>
    <row r="38" spans="1:13" ht="9.1999999999999993" customHeight="1" x14ac:dyDescent="0.2">
      <c r="A38" s="21" t="s">
        <v>39</v>
      </c>
      <c r="B38" s="30" t="s">
        <v>92</v>
      </c>
      <c r="C38" s="39">
        <v>0</v>
      </c>
      <c r="D38" s="40">
        <v>0</v>
      </c>
      <c r="E38" s="33">
        <v>0</v>
      </c>
      <c r="F38" s="39"/>
      <c r="G38" s="40"/>
      <c r="H38" s="34"/>
      <c r="I38" s="24" t="s">
        <v>39</v>
      </c>
      <c r="J38" s="35"/>
      <c r="K38" s="35"/>
      <c r="L38" s="35"/>
      <c r="M38" s="35"/>
    </row>
    <row r="39" spans="1:13" ht="9.1999999999999993" customHeight="1" x14ac:dyDescent="0.2">
      <c r="A39" s="21" t="s">
        <v>40</v>
      </c>
      <c r="B39" s="30" t="s">
        <v>93</v>
      </c>
      <c r="C39" s="39">
        <v>512097</v>
      </c>
      <c r="D39" s="40">
        <v>547413</v>
      </c>
      <c r="E39" s="33">
        <v>7.49</v>
      </c>
      <c r="F39" s="39"/>
      <c r="G39" s="40"/>
      <c r="H39" s="34"/>
      <c r="I39" s="24" t="s">
        <v>40</v>
      </c>
      <c r="J39" s="35"/>
      <c r="K39" s="35"/>
      <c r="L39" s="35"/>
      <c r="M39" s="35"/>
    </row>
    <row r="40" spans="1:13" ht="9.1999999999999993" customHeight="1" x14ac:dyDescent="0.2">
      <c r="A40" s="21" t="s">
        <v>41</v>
      </c>
      <c r="B40" s="30" t="s">
        <v>94</v>
      </c>
      <c r="C40" s="39">
        <v>684231</v>
      </c>
      <c r="D40" s="40">
        <v>759818</v>
      </c>
      <c r="E40" s="33">
        <v>3.63</v>
      </c>
      <c r="F40" s="39"/>
      <c r="G40" s="40"/>
      <c r="H40" s="34"/>
      <c r="I40" s="24" t="s">
        <v>41</v>
      </c>
      <c r="J40" s="35"/>
      <c r="K40" s="35"/>
      <c r="L40" s="35"/>
      <c r="M40" s="35"/>
    </row>
    <row r="41" spans="1:13" ht="9.1999999999999993" customHeight="1" x14ac:dyDescent="0.2">
      <c r="A41" s="21" t="s">
        <v>42</v>
      </c>
      <c r="B41" s="30" t="s">
        <v>95</v>
      </c>
      <c r="C41" s="39">
        <v>166134</v>
      </c>
      <c r="D41" s="40">
        <v>177151</v>
      </c>
      <c r="E41" s="33">
        <v>4.18</v>
      </c>
      <c r="F41" s="39"/>
      <c r="G41" s="40"/>
      <c r="H41" s="34"/>
      <c r="I41" s="24" t="s">
        <v>42</v>
      </c>
      <c r="J41" s="35"/>
      <c r="K41" s="35"/>
      <c r="L41" s="35"/>
      <c r="M41" s="35"/>
    </row>
    <row r="42" spans="1:13" ht="9.1999999999999993" customHeight="1" x14ac:dyDescent="0.2">
      <c r="A42" s="21" t="s">
        <v>43</v>
      </c>
      <c r="B42" s="30" t="s">
        <v>96</v>
      </c>
      <c r="C42" s="39">
        <v>3276</v>
      </c>
      <c r="D42" s="40">
        <v>3276</v>
      </c>
      <c r="E42" s="33">
        <v>2.86</v>
      </c>
      <c r="F42" s="39"/>
      <c r="G42" s="40"/>
      <c r="H42" s="34"/>
      <c r="I42" s="24" t="s">
        <v>43</v>
      </c>
      <c r="J42" s="35"/>
      <c r="K42" s="35"/>
      <c r="L42" s="35"/>
      <c r="M42" s="35"/>
    </row>
    <row r="43" spans="1:13" ht="9.1999999999999993" customHeight="1" x14ac:dyDescent="0.2">
      <c r="A43" s="21" t="s">
        <v>44</v>
      </c>
      <c r="B43" s="30" t="s">
        <v>97</v>
      </c>
      <c r="C43" s="39">
        <v>0</v>
      </c>
      <c r="D43" s="40">
        <v>0</v>
      </c>
      <c r="E43" s="41">
        <v>0</v>
      </c>
      <c r="F43" s="39"/>
      <c r="G43" s="40"/>
      <c r="H43" s="42"/>
      <c r="I43" s="24" t="s">
        <v>44</v>
      </c>
      <c r="J43" s="35"/>
      <c r="K43" s="35"/>
      <c r="L43" s="35"/>
      <c r="M43" s="35"/>
    </row>
    <row r="44" spans="1:13" ht="9.1999999999999993" customHeight="1" x14ac:dyDescent="0.2">
      <c r="A44" s="21" t="s">
        <v>45</v>
      </c>
      <c r="B44" s="28" t="s">
        <v>98</v>
      </c>
      <c r="C44" s="43">
        <v>0</v>
      </c>
      <c r="D44" s="44">
        <v>0</v>
      </c>
      <c r="E44" s="45">
        <v>0</v>
      </c>
      <c r="F44" s="39"/>
      <c r="G44" s="40"/>
      <c r="H44" s="46"/>
      <c r="I44" s="20" t="s">
        <v>45</v>
      </c>
      <c r="J44" s="35"/>
      <c r="K44" s="35"/>
      <c r="L44" s="35"/>
      <c r="M44" s="35"/>
    </row>
    <row r="45" spans="1:13" ht="9.1999999999999993" customHeight="1" thickBot="1" x14ac:dyDescent="0.25">
      <c r="A45" s="47" t="s">
        <v>46</v>
      </c>
      <c r="B45" s="48" t="s">
        <v>99</v>
      </c>
      <c r="C45" s="49">
        <f>SUM(C16:C44)</f>
        <v>24484303</v>
      </c>
      <c r="D45" s="50">
        <f>SUM(D16:D44)</f>
        <v>25842101</v>
      </c>
      <c r="E45" s="51">
        <v>3.08</v>
      </c>
      <c r="F45" s="49"/>
      <c r="G45" s="50"/>
      <c r="H45" s="51"/>
      <c r="I45" s="52" t="s">
        <v>46</v>
      </c>
      <c r="K45" s="35"/>
      <c r="L45" s="35"/>
      <c r="M45" s="35"/>
    </row>
    <row r="46" spans="1:13" ht="9.1999999999999993" customHeight="1" thickTop="1" x14ac:dyDescent="0.2">
      <c r="A46" s="53"/>
      <c r="B46" s="6" t="s">
        <v>100</v>
      </c>
      <c r="C46" s="54"/>
      <c r="D46" s="55"/>
      <c r="E46" s="42"/>
      <c r="F46" s="54"/>
      <c r="G46" s="55"/>
      <c r="H46" s="42"/>
      <c r="I46" s="20"/>
      <c r="K46" s="35"/>
      <c r="L46" s="35"/>
      <c r="M46" s="35"/>
    </row>
    <row r="47" spans="1:13" ht="9.1999999999999993" customHeight="1" x14ac:dyDescent="0.2">
      <c r="A47" s="56" t="s">
        <v>47</v>
      </c>
      <c r="B47" s="57" t="s">
        <v>101</v>
      </c>
      <c r="C47" s="31">
        <v>4982476</v>
      </c>
      <c r="D47" s="32">
        <v>5614925</v>
      </c>
      <c r="E47" s="34">
        <v>3.61</v>
      </c>
      <c r="F47" s="87"/>
      <c r="G47" s="88"/>
      <c r="H47" s="34"/>
      <c r="I47" s="24" t="s">
        <v>47</v>
      </c>
      <c r="J47" s="35"/>
      <c r="K47" s="35"/>
      <c r="L47" s="35"/>
      <c r="M47" s="35"/>
    </row>
    <row r="48" spans="1:13" ht="9.1999999999999993" customHeight="1" x14ac:dyDescent="0.2">
      <c r="A48" s="21">
        <v>32</v>
      </c>
      <c r="B48" s="30" t="s">
        <v>102</v>
      </c>
      <c r="C48" s="37">
        <v>3237011</v>
      </c>
      <c r="D48" s="38">
        <v>3354858</v>
      </c>
      <c r="E48" s="34">
        <v>3.15</v>
      </c>
      <c r="F48" s="39"/>
      <c r="G48" s="40"/>
      <c r="H48" s="34"/>
      <c r="I48" s="24" t="s">
        <v>48</v>
      </c>
      <c r="J48" s="35"/>
      <c r="K48" s="35"/>
      <c r="L48" s="35"/>
      <c r="M48" s="35"/>
    </row>
    <row r="49" spans="1:13" ht="9.1999999999999993" customHeight="1" x14ac:dyDescent="0.2">
      <c r="A49" s="21" t="s">
        <v>49</v>
      </c>
      <c r="B49" s="30" t="s">
        <v>103</v>
      </c>
      <c r="C49" s="39">
        <v>621</v>
      </c>
      <c r="D49" s="40">
        <v>1823</v>
      </c>
      <c r="E49" s="34">
        <v>2.5</v>
      </c>
      <c r="F49" s="39"/>
      <c r="G49" s="40"/>
      <c r="H49" s="34"/>
      <c r="I49" s="24" t="s">
        <v>49</v>
      </c>
      <c r="J49" s="35"/>
      <c r="K49" s="35"/>
      <c r="L49" s="35"/>
      <c r="M49" s="35"/>
    </row>
    <row r="50" spans="1:13" ht="9.1999999999999993" customHeight="1" x14ac:dyDescent="0.2">
      <c r="A50" s="21" t="s">
        <v>50</v>
      </c>
      <c r="B50" s="30" t="s">
        <v>104</v>
      </c>
      <c r="C50" s="39">
        <v>0</v>
      </c>
      <c r="D50" s="40">
        <v>0</v>
      </c>
      <c r="E50" s="34">
        <v>0</v>
      </c>
      <c r="F50" s="39"/>
      <c r="G50" s="40"/>
      <c r="H50" s="34"/>
      <c r="I50" s="24" t="s">
        <v>50</v>
      </c>
      <c r="J50" s="35"/>
      <c r="K50" s="35"/>
      <c r="L50" s="35"/>
      <c r="M50" s="35"/>
    </row>
    <row r="51" spans="1:13" ht="9.1999999999999993" customHeight="1" x14ac:dyDescent="0.2">
      <c r="A51" s="21" t="s">
        <v>51</v>
      </c>
      <c r="B51" s="30" t="s">
        <v>105</v>
      </c>
      <c r="C51" s="39">
        <v>1062</v>
      </c>
      <c r="D51" s="40">
        <v>1062</v>
      </c>
      <c r="E51" s="34">
        <v>0</v>
      </c>
      <c r="F51" s="39"/>
      <c r="G51" s="40"/>
      <c r="H51" s="34"/>
      <c r="I51" s="24" t="s">
        <v>51</v>
      </c>
      <c r="J51" s="35"/>
      <c r="K51" s="35"/>
      <c r="L51" s="35"/>
      <c r="M51" s="35"/>
    </row>
    <row r="52" spans="1:13" ht="9.1999999999999993" customHeight="1" x14ac:dyDescent="0.2">
      <c r="A52" s="21" t="s">
        <v>52</v>
      </c>
      <c r="B52" s="30" t="s">
        <v>106</v>
      </c>
      <c r="C52" s="39">
        <v>181214</v>
      </c>
      <c r="D52" s="40">
        <v>178663</v>
      </c>
      <c r="E52" s="34">
        <v>2.19</v>
      </c>
      <c r="F52" s="39"/>
      <c r="G52" s="40"/>
      <c r="H52" s="34"/>
      <c r="I52" s="24" t="s">
        <v>52</v>
      </c>
      <c r="J52" s="35"/>
      <c r="K52" s="35"/>
      <c r="L52" s="35"/>
      <c r="M52" s="35"/>
    </row>
    <row r="53" spans="1:13" ht="9.1999999999999993" customHeight="1" x14ac:dyDescent="0.2">
      <c r="A53" s="21" t="s">
        <v>53</v>
      </c>
      <c r="B53" s="30" t="s">
        <v>107</v>
      </c>
      <c r="C53" s="39">
        <v>366410</v>
      </c>
      <c r="D53" s="40">
        <v>392572</v>
      </c>
      <c r="E53" s="34">
        <v>7.63</v>
      </c>
      <c r="F53" s="39"/>
      <c r="G53" s="40"/>
      <c r="H53" s="34"/>
      <c r="I53" s="24" t="s">
        <v>53</v>
      </c>
      <c r="J53" s="35"/>
      <c r="K53" s="35"/>
      <c r="L53" s="35"/>
      <c r="M53" s="35"/>
    </row>
    <row r="54" spans="1:13" ht="9.1999999999999993" customHeight="1" x14ac:dyDescent="0.2">
      <c r="A54" s="16">
        <v>38</v>
      </c>
      <c r="B54" s="58" t="s">
        <v>108</v>
      </c>
      <c r="C54" s="43">
        <v>127219</v>
      </c>
      <c r="D54" s="44">
        <v>146430</v>
      </c>
      <c r="E54" s="59">
        <v>17.63</v>
      </c>
      <c r="F54" s="39"/>
      <c r="G54" s="40"/>
      <c r="H54" s="59"/>
      <c r="I54" s="24">
        <v>38</v>
      </c>
      <c r="J54" s="35"/>
      <c r="K54" s="35"/>
      <c r="L54" s="35"/>
      <c r="M54" s="35"/>
    </row>
    <row r="55" spans="1:13" ht="9.1999999999999993" customHeight="1" x14ac:dyDescent="0.2">
      <c r="A55" s="60" t="s">
        <v>54</v>
      </c>
      <c r="B55" s="61" t="s">
        <v>109</v>
      </c>
      <c r="C55" s="85">
        <f>SUM(C47:C54)</f>
        <v>8896013</v>
      </c>
      <c r="D55" s="89">
        <v>9690333</v>
      </c>
      <c r="E55" s="46">
        <v>3.66</v>
      </c>
      <c r="F55" s="85"/>
      <c r="G55" s="86"/>
      <c r="H55" s="62"/>
      <c r="I55" s="20" t="s">
        <v>54</v>
      </c>
      <c r="K55" s="35"/>
      <c r="L55" s="35"/>
      <c r="M55" s="35"/>
    </row>
    <row r="56" spans="1:13" ht="9.1999999999999993" customHeight="1" thickBot="1" x14ac:dyDescent="0.25">
      <c r="A56" s="63" t="s">
        <v>55</v>
      </c>
      <c r="B56" s="77" t="s">
        <v>110</v>
      </c>
      <c r="C56" s="78">
        <f>C45+C55</f>
        <v>33380316</v>
      </c>
      <c r="D56" s="79">
        <f>D45+D55</f>
        <v>35532434</v>
      </c>
      <c r="E56" s="90" t="s">
        <v>64</v>
      </c>
      <c r="F56" s="78"/>
      <c r="G56" s="79"/>
      <c r="H56" s="80"/>
      <c r="I56" s="63" t="s">
        <v>55</v>
      </c>
      <c r="K56" s="35"/>
    </row>
    <row r="57" spans="1:13" s="68" customFormat="1" ht="19.5" customHeight="1" x14ac:dyDescent="0.2">
      <c r="A57" s="6"/>
      <c r="B57" s="64" t="s">
        <v>115</v>
      </c>
      <c r="C57" s="65"/>
      <c r="D57" s="65"/>
      <c r="E57" s="66"/>
      <c r="F57" s="65"/>
      <c r="G57" s="65"/>
      <c r="H57" s="67"/>
      <c r="I57" s="13"/>
    </row>
    <row r="58" spans="1:13" ht="8.25" customHeight="1" x14ac:dyDescent="0.2">
      <c r="A58" s="69"/>
      <c r="B58" s="70"/>
      <c r="C58" s="71"/>
      <c r="D58" s="71"/>
      <c r="E58" s="71"/>
      <c r="F58" s="71"/>
      <c r="G58" s="71"/>
      <c r="H58" s="71"/>
      <c r="I58" s="72" t="s">
        <v>67</v>
      </c>
      <c r="J58" s="68"/>
      <c r="K58" s="68"/>
    </row>
    <row r="59" spans="1:13" x14ac:dyDescent="0.2">
      <c r="A59" s="28"/>
      <c r="B59" s="28"/>
      <c r="C59" s="28"/>
      <c r="D59" s="28"/>
      <c r="E59" s="28"/>
      <c r="F59" s="28"/>
      <c r="G59" s="73"/>
      <c r="H59" s="28"/>
      <c r="I59" s="68"/>
      <c r="J59" s="68"/>
      <c r="K59" s="68"/>
    </row>
    <row r="60" spans="1:13" x14ac:dyDescent="0.2">
      <c r="A60" s="28"/>
      <c r="B60" s="64"/>
      <c r="C60" s="64"/>
      <c r="D60" s="64"/>
      <c r="E60" s="64"/>
      <c r="F60" s="64"/>
      <c r="G60" s="64"/>
      <c r="H60" s="64"/>
      <c r="I60" s="64"/>
      <c r="J60" s="68"/>
      <c r="K60" s="68"/>
    </row>
    <row r="61" spans="1:13" x14ac:dyDescent="0.2">
      <c r="A61" s="68"/>
      <c r="B61" s="68"/>
      <c r="C61" s="68"/>
      <c r="D61" s="68"/>
      <c r="E61" s="68"/>
      <c r="F61" s="68"/>
      <c r="G61" s="68"/>
      <c r="H61" s="68"/>
      <c r="I61" s="68"/>
      <c r="J61" s="68"/>
      <c r="K61" s="68"/>
    </row>
    <row r="62" spans="1:13" x14ac:dyDescent="0.2">
      <c r="A62" s="28"/>
      <c r="B62" s="28"/>
      <c r="C62" s="28"/>
      <c r="D62" s="28"/>
      <c r="E62" s="28"/>
      <c r="F62" s="28"/>
      <c r="G62" s="28"/>
      <c r="H62" s="28"/>
      <c r="I62" s="28"/>
      <c r="J62" s="68"/>
      <c r="K62" s="68"/>
    </row>
    <row r="63" spans="1:13" x14ac:dyDescent="0.2">
      <c r="A63" s="28"/>
      <c r="B63" s="28"/>
      <c r="C63" s="28"/>
      <c r="D63" s="28"/>
      <c r="E63" s="28"/>
      <c r="F63" s="28"/>
      <c r="G63" s="28"/>
      <c r="H63" s="28"/>
      <c r="I63" s="28"/>
      <c r="J63" s="68"/>
      <c r="K63" s="68"/>
    </row>
    <row r="65" spans="3:8" x14ac:dyDescent="0.2">
      <c r="C65" s="74"/>
      <c r="D65" s="74"/>
      <c r="E65" s="75"/>
      <c r="F65" s="74"/>
      <c r="G65" s="74"/>
      <c r="H65" s="74"/>
    </row>
    <row r="66" spans="3:8" x14ac:dyDescent="0.2">
      <c r="C66" s="74"/>
      <c r="D66" s="74"/>
      <c r="E66" s="75"/>
      <c r="F66" s="74"/>
      <c r="G66" s="74"/>
      <c r="H66" s="74"/>
    </row>
    <row r="67" spans="3:8" x14ac:dyDescent="0.2">
      <c r="C67" s="74"/>
      <c r="D67" s="74"/>
      <c r="E67" s="75"/>
      <c r="F67" s="74"/>
      <c r="G67" s="74"/>
      <c r="H67" s="74"/>
    </row>
    <row r="69" spans="3:8" x14ac:dyDescent="0.2">
      <c r="C69" s="76"/>
    </row>
    <row r="70" spans="3:8" x14ac:dyDescent="0.2">
      <c r="C70" s="76"/>
    </row>
  </sheetData>
  <mergeCells count="12">
    <mergeCell ref="F21:G27"/>
    <mergeCell ref="A2:I2"/>
    <mergeCell ref="A3:I3"/>
    <mergeCell ref="B5:I5"/>
    <mergeCell ref="B6:I6"/>
    <mergeCell ref="B7:I7"/>
    <mergeCell ref="C11:D11"/>
    <mergeCell ref="F11:G11"/>
    <mergeCell ref="B8:I8"/>
    <mergeCell ref="B9:I9"/>
    <mergeCell ref="C10:D10"/>
    <mergeCell ref="F10:G10"/>
  </mergeCells>
  <phoneticPr fontId="0" type="noConversion"/>
  <pageMargins left="0.75" right="0.75" top="0.75" bottom="0.75" header="0.5" footer="0.5"/>
  <pageSetup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37</vt:lpstr>
      <vt:lpstr>'37'!Print_Area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V6362</cp:lastModifiedBy>
  <cp:lastPrinted>2014-03-25T15:41:43Z</cp:lastPrinted>
  <dcterms:created xsi:type="dcterms:W3CDTF">2005-01-20T15:56:54Z</dcterms:created>
  <dcterms:modified xsi:type="dcterms:W3CDTF">2016-03-02T16:32:16Z</dcterms:modified>
</cp:coreProperties>
</file>