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7\01_Final R1\"/>
    </mc:Choice>
  </mc:AlternateContent>
  <bookViews>
    <workbookView xWindow="0" yWindow="0" windowWidth="19200" windowHeight="13470"/>
  </bookViews>
  <sheets>
    <sheet name="417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K44" i="1"/>
  <c r="J44" i="1"/>
  <c r="I44" i="1"/>
  <c r="H44" i="1"/>
  <c r="G44" i="1"/>
  <c r="F44" i="1"/>
  <c r="E44" i="1"/>
  <c r="M43" i="1"/>
  <c r="M42" i="1"/>
  <c r="M41" i="1"/>
  <c r="M40" i="1"/>
  <c r="M39" i="1"/>
  <c r="M38" i="1"/>
  <c r="M37" i="1"/>
  <c r="M36" i="1"/>
  <c r="M35" i="1"/>
  <c r="M34" i="1"/>
  <c r="M44" i="1" l="1"/>
</calcChain>
</file>

<file path=xl/sharedStrings.xml><?xml version="1.0" encoding="utf-8"?>
<sst xmlns="http://schemas.openxmlformats.org/spreadsheetml/2006/main" count="96" uniqueCount="76">
  <si>
    <t>417.  SPECIALIZED SERVICE SUBSCHEDULE - TRANSPORTATION</t>
  </si>
  <si>
    <t>(Dollars in Thousands)</t>
  </si>
  <si>
    <t>1.</t>
  </si>
  <si>
    <t>Report freight expenses only.</t>
  </si>
  <si>
    <t>2.</t>
  </si>
  <si>
    <t xml:space="preserve">Report in lines 1, 2, 3, 4, and 10 the total of those natural expenses (salaries and wages, material, tools, supplies, fuels and lubricants, purchased services, </t>
  </si>
  <si>
    <t xml:space="preserve">and general) incurred in the operation of each type of specialized service facility.  This schedule does not include switching services performed by train </t>
  </si>
  <si>
    <t>and yard crews in connection with or within specialized service facilities.</t>
  </si>
  <si>
    <t>3.</t>
  </si>
  <si>
    <t>When it is necessary to apportion expenses, such as administrative expenses to two or more services, they shall be apportioned on the most equitable basis available</t>
  </si>
  <si>
    <t>to the respondent and only to the services they support.  The total expenses in column (j) should balance with the respective line items in Schedule 410.</t>
  </si>
  <si>
    <t>4.</t>
  </si>
  <si>
    <t xml:space="preserve">Report in column (b), line 2, the expenses incurred in highway movements of trailers and containers performed at the expense of the reporting railroad within a terminal </t>
  </si>
  <si>
    <t xml:space="preserve">area for the purpose of pick-up, delivery, or highway interchange service.  Report in column (b), line 3, the expenses incurred in operating facilities for handling trailers </t>
  </si>
  <si>
    <t>and/or containers, including storage expenses.  See Schedule 755, note R.</t>
  </si>
  <si>
    <t>5.</t>
  </si>
  <si>
    <t xml:space="preserve">The operation of floating equipment in line-haul service (between distinct terminals) should be reported in column (c) on line 2..  Floating operations conducted within a </t>
  </si>
  <si>
    <t>general terminal or harbor area should be reported in column (c), line 3.</t>
  </si>
  <si>
    <t>6.</t>
  </si>
  <si>
    <t xml:space="preserve">Report in column (g), line 3, the expenses incurred by the railroad in loading and unloading automobiles, trucks, etc., to and from bi-level and tri-level auto rack cars.  </t>
  </si>
  <si>
    <t xml:space="preserve">Report on line 2, column (g), the expense incurred by the railroad in moving automobiles, etc., between bi-level and tri-level loading and unloading facilities over the highway </t>
  </si>
  <si>
    <t xml:space="preserve">to shippers, receivers, or connecting carriers.  Report in column (f) operating expenses for land facilities in support of floating operations, including the operation of </t>
  </si>
  <si>
    <t>docks and wharves.</t>
  </si>
  <si>
    <t>7.</t>
  </si>
  <si>
    <t>Report on line 4, column (b), the expenses relating to heating and refrigeration of TOFC/COFC trailers and containers (total debits and credits).  The expenses on line 4,</t>
  </si>
  <si>
    <t>column (h) relate to refrigerator cars only.</t>
  </si>
  <si>
    <t>8.</t>
  </si>
  <si>
    <t xml:space="preserve">Report in column (i) total expenses incurred in performing rail substitute service, other highway revenue service, LCL terminal operations, warehouse operations, freight </t>
  </si>
  <si>
    <t>car transloading, grain elevator terminal operations, and livestock feeding operations only.</t>
  </si>
  <si>
    <t>Coal</t>
  </si>
  <si>
    <t>Ore</t>
  </si>
  <si>
    <t>Other</t>
  </si>
  <si>
    <t>Motor vehicle</t>
  </si>
  <si>
    <t>Protective</t>
  </si>
  <si>
    <t>Total</t>
  </si>
  <si>
    <t>Line</t>
  </si>
  <si>
    <t>Cross</t>
  </si>
  <si>
    <t>Items</t>
  </si>
  <si>
    <t>TOFC/COFC</t>
  </si>
  <si>
    <t>Floating</t>
  </si>
  <si>
    <t>marine</t>
  </si>
  <si>
    <t>load &amp;</t>
  </si>
  <si>
    <t>services</t>
  </si>
  <si>
    <t>special</t>
  </si>
  <si>
    <t>columns</t>
  </si>
  <si>
    <t>No.</t>
  </si>
  <si>
    <t>Check</t>
  </si>
  <si>
    <t>terminal</t>
  </si>
  <si>
    <t>equipment</t>
  </si>
  <si>
    <t>distribution</t>
  </si>
  <si>
    <t>refrigerator car</t>
  </si>
  <si>
    <t>(b) - (i)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</si>
  <si>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</si>
  <si>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</si>
  <si>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</si>
  <si>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</si>
  <si>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</si>
  <si>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</si>
  <si>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</si>
  <si>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</si>
  <si>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</si>
  <si>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</si>
  <si>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*</t>
  </si>
  <si>
    <t>Administration</t>
  </si>
  <si>
    <t>Pick up and delivery, marine line haul</t>
  </si>
  <si>
    <t>N/A</t>
  </si>
  <si>
    <t>Loading and unloading and local marine</t>
  </si>
  <si>
    <t>Protective services - total debits and credits</t>
  </si>
  <si>
    <t>Road Initials: CSXT  Year: 2017</t>
  </si>
  <si>
    <t>Freight lost or damaged - solely related</t>
  </si>
  <si>
    <t>Railroad Annual Report R-1</t>
  </si>
  <si>
    <t>Fringe benefits</t>
  </si>
  <si>
    <t>Casualty and insurance</t>
  </si>
  <si>
    <t>Joint facility - debit</t>
  </si>
  <si>
    <t>Joint facility - credit</t>
  </si>
  <si>
    <t xml:space="preserve">   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</si>
</sst>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quotePrefix="1" applyFont="1" applyBorder="1" applyAlignment="1">
      <alignment horizontal="center" vertical="top" textRotation="180"/>
    </xf>
    <xf numFmtId="0" fontId="2" fillId="0" borderId="0" xfId="0" applyFont="1"/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 vertical="top" textRotation="18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 vertical="justify" textRotation="18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42" fontId="2" fillId="0" borderId="20" xfId="0" applyNumberFormat="1" applyFont="1" applyBorder="1"/>
    <xf numFmtId="42" fontId="2" fillId="0" borderId="21" xfId="0" applyNumberFormat="1" applyFont="1" applyBorder="1"/>
    <xf numFmtId="42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41" fontId="2" fillId="0" borderId="24" xfId="0" applyNumberFormat="1" applyFont="1" applyBorder="1"/>
    <xf numFmtId="41" fontId="2" fillId="0" borderId="19" xfId="0" applyNumberFormat="1" applyFont="1" applyBorder="1"/>
    <xf numFmtId="41" fontId="2" fillId="0" borderId="19" xfId="0" applyNumberFormat="1" applyFont="1" applyBorder="1" applyAlignment="1">
      <alignment horizontal="center"/>
    </xf>
    <xf numFmtId="41" fontId="2" fillId="0" borderId="25" xfId="0" applyNumberFormat="1" applyFont="1" applyBorder="1"/>
    <xf numFmtId="41" fontId="2" fillId="0" borderId="24" xfId="0" applyNumberFormat="1" applyFont="1" applyBorder="1" applyAlignment="1">
      <alignment horizontal="center"/>
    </xf>
    <xf numFmtId="41" fontId="2" fillId="0" borderId="25" xfId="0" applyNumberFormat="1" applyFont="1" applyBorder="1" applyAlignment="1">
      <alignment horizontal="center"/>
    </xf>
    <xf numFmtId="42" fontId="2" fillId="0" borderId="26" xfId="0" applyNumberFormat="1" applyFont="1" applyBorder="1"/>
    <xf numFmtId="42" fontId="2" fillId="0" borderId="27" xfId="0" applyNumberFormat="1" applyFont="1" applyBorder="1"/>
    <xf numFmtId="42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Alignment="1">
      <alignment horizontal="center"/>
    </xf>
    <xf numFmtId="0" fontId="1" fillId="0" borderId="0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textRotation="18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O50"/>
  <sheetViews>
    <sheetView showGridLines="0" tabSelected="1" zoomScaleNormal="100" workbookViewId="0">
      <selection activeCell="M39" sqref="M39"/>
    </sheetView>
  </sheetViews>
  <sheetFormatPr defaultRowHeight="11.25" x14ac:dyDescent="0.2"/>
  <cols>
    <col min="1" max="1" width="3.33203125" style="9" customWidth="1"/>
    <col min="2" max="2" width="5.5" style="5" customWidth="1"/>
    <col min="3" max="3" width="6.5" style="5" customWidth="1"/>
    <col min="4" max="4" width="36.83203125" style="5" customWidth="1"/>
    <col min="5" max="5" width="11.83203125" style="5" customWidth="1"/>
    <col min="6" max="6" width="9.33203125" style="5" bestFit="1" customWidth="1"/>
    <col min="7" max="7" width="9" style="5" customWidth="1"/>
    <col min="8" max="8" width="8" style="5" bestFit="1" customWidth="1"/>
    <col min="9" max="9" width="7.33203125" style="5" bestFit="1" customWidth="1"/>
    <col min="10" max="10" width="13.83203125" style="5" customWidth="1"/>
    <col min="11" max="11" width="16" style="5" customWidth="1"/>
    <col min="12" max="12" width="9" style="5" bestFit="1" customWidth="1"/>
    <col min="13" max="13" width="10" style="5" bestFit="1" customWidth="1"/>
    <col min="14" max="14" width="6.33203125" style="5" customWidth="1"/>
    <col min="15" max="15" width="3.33203125" style="54" customWidth="1"/>
    <col min="16" max="16384" width="9.33203125" style="5"/>
  </cols>
  <sheetData>
    <row r="1" spans="2:15" ht="14.25" x14ac:dyDescent="0.2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>
        <v>64</v>
      </c>
    </row>
    <row r="2" spans="2:15" x14ac:dyDescent="0.2"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9"/>
    </row>
    <row r="3" spans="2:15" x14ac:dyDescent="0.2">
      <c r="B3" s="10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9"/>
    </row>
    <row r="4" spans="2:15" x14ac:dyDescent="0.2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9"/>
    </row>
    <row r="5" spans="2:15" x14ac:dyDescent="0.2">
      <c r="B5" s="10" t="s">
        <v>4</v>
      </c>
      <c r="C5" s="11" t="s">
        <v>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9"/>
    </row>
    <row r="6" spans="2:15" x14ac:dyDescent="0.2">
      <c r="B6" s="13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O6" s="9"/>
    </row>
    <row r="7" spans="2:15" x14ac:dyDescent="0.2">
      <c r="B7" s="13"/>
      <c r="C7" s="11" t="s">
        <v>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  <c r="O7" s="9"/>
    </row>
    <row r="8" spans="2:15" x14ac:dyDescent="0.2"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9"/>
    </row>
    <row r="9" spans="2:15" x14ac:dyDescent="0.2">
      <c r="B9" s="10" t="s">
        <v>8</v>
      </c>
      <c r="C9" s="11" t="s">
        <v>9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9"/>
    </row>
    <row r="10" spans="2:15" x14ac:dyDescent="0.2">
      <c r="B10" s="13"/>
      <c r="C10" s="14" t="s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9"/>
    </row>
    <row r="11" spans="2:15" x14ac:dyDescent="0.2"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9"/>
    </row>
    <row r="12" spans="2:15" x14ac:dyDescent="0.2">
      <c r="B12" s="10" t="s">
        <v>11</v>
      </c>
      <c r="C12" s="11" t="s">
        <v>12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9"/>
    </row>
    <row r="13" spans="2:15" x14ac:dyDescent="0.2">
      <c r="B13" s="13"/>
      <c r="C13" s="14" t="s">
        <v>13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9"/>
    </row>
    <row r="14" spans="2:15" x14ac:dyDescent="0.2">
      <c r="B14" s="13"/>
      <c r="C14" s="11" t="s">
        <v>14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9"/>
    </row>
    <row r="15" spans="2:15" x14ac:dyDescent="0.2"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9"/>
    </row>
    <row r="16" spans="2:15" x14ac:dyDescent="0.2">
      <c r="B16" s="10" t="s">
        <v>15</v>
      </c>
      <c r="C16" s="11" t="s">
        <v>16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9"/>
    </row>
    <row r="17" spans="1:15" x14ac:dyDescent="0.2">
      <c r="B17" s="13"/>
      <c r="C17" s="11" t="s">
        <v>17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9"/>
    </row>
    <row r="18" spans="1:15" x14ac:dyDescent="0.2"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9"/>
    </row>
    <row r="19" spans="1:15" x14ac:dyDescent="0.2">
      <c r="B19" s="10" t="s">
        <v>18</v>
      </c>
      <c r="C19" s="11" t="s">
        <v>19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5"/>
    </row>
    <row r="20" spans="1:15" x14ac:dyDescent="0.2">
      <c r="B20" s="13"/>
      <c r="C20" s="11" t="s">
        <v>20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5"/>
    </row>
    <row r="21" spans="1:15" x14ac:dyDescent="0.2">
      <c r="B21" s="13"/>
      <c r="C21" s="11" t="s">
        <v>21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5"/>
    </row>
    <row r="22" spans="1:15" x14ac:dyDescent="0.2">
      <c r="B22" s="13"/>
      <c r="C22" s="11" t="s">
        <v>22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5"/>
    </row>
    <row r="23" spans="1:15" x14ac:dyDescent="0.2">
      <c r="B23" s="1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5"/>
    </row>
    <row r="24" spans="1:15" x14ac:dyDescent="0.2">
      <c r="B24" s="10" t="s">
        <v>23</v>
      </c>
      <c r="C24" s="11" t="s">
        <v>24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5"/>
    </row>
    <row r="25" spans="1:15" x14ac:dyDescent="0.2">
      <c r="B25" s="13"/>
      <c r="C25" s="11" t="s">
        <v>25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/>
      <c r="O25" s="15"/>
    </row>
    <row r="26" spans="1:15" x14ac:dyDescent="0.2"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  <c r="O26" s="15"/>
    </row>
    <row r="27" spans="1:15" x14ac:dyDescent="0.2">
      <c r="B27" s="10" t="s">
        <v>26</v>
      </c>
      <c r="C27" s="11" t="s">
        <v>27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/>
      <c r="O27" s="15"/>
    </row>
    <row r="28" spans="1:15" x14ac:dyDescent="0.2">
      <c r="A28" s="15"/>
      <c r="B28" s="13"/>
      <c r="C28" s="11" t="s">
        <v>28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15"/>
    </row>
    <row r="29" spans="1:15" x14ac:dyDescent="0.2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  <c r="O29" s="15"/>
    </row>
    <row r="30" spans="1:15" x14ac:dyDescent="0.2">
      <c r="A30" s="19"/>
      <c r="B30" s="20"/>
      <c r="C30" s="21"/>
      <c r="D30" s="21"/>
      <c r="E30" s="21"/>
      <c r="F30" s="21"/>
      <c r="G30" s="21" t="s">
        <v>29</v>
      </c>
      <c r="H30" s="21" t="s">
        <v>30</v>
      </c>
      <c r="I30" s="21" t="s">
        <v>31</v>
      </c>
      <c r="J30" s="21" t="s">
        <v>32</v>
      </c>
      <c r="K30" s="21" t="s">
        <v>33</v>
      </c>
      <c r="L30" s="21" t="s">
        <v>31</v>
      </c>
      <c r="M30" s="21" t="s">
        <v>34</v>
      </c>
      <c r="N30" s="22"/>
      <c r="O30" s="15"/>
    </row>
    <row r="31" spans="1:15" x14ac:dyDescent="0.2">
      <c r="A31" s="15"/>
      <c r="B31" s="23" t="s">
        <v>35</v>
      </c>
      <c r="C31" s="24" t="s">
        <v>36</v>
      </c>
      <c r="D31" s="24" t="s">
        <v>37</v>
      </c>
      <c r="E31" s="24" t="s">
        <v>38</v>
      </c>
      <c r="F31" s="24" t="s">
        <v>39</v>
      </c>
      <c r="G31" s="24" t="s">
        <v>40</v>
      </c>
      <c r="H31" s="24" t="s">
        <v>40</v>
      </c>
      <c r="I31" s="24" t="s">
        <v>40</v>
      </c>
      <c r="J31" s="9" t="s">
        <v>41</v>
      </c>
      <c r="K31" s="24" t="s">
        <v>42</v>
      </c>
      <c r="L31" s="24" t="s">
        <v>43</v>
      </c>
      <c r="M31" s="24" t="s">
        <v>44</v>
      </c>
      <c r="N31" s="25" t="s">
        <v>35</v>
      </c>
      <c r="O31" s="15"/>
    </row>
    <row r="32" spans="1:15" x14ac:dyDescent="0.2">
      <c r="A32" s="15"/>
      <c r="B32" s="23" t="s">
        <v>45</v>
      </c>
      <c r="C32" s="24" t="s">
        <v>46</v>
      </c>
      <c r="D32" s="24"/>
      <c r="E32" s="24" t="s">
        <v>47</v>
      </c>
      <c r="F32" s="9" t="s">
        <v>48</v>
      </c>
      <c r="G32" s="24" t="s">
        <v>47</v>
      </c>
      <c r="H32" s="9" t="s">
        <v>47</v>
      </c>
      <c r="I32" s="24" t="s">
        <v>47</v>
      </c>
      <c r="J32" s="9" t="s">
        <v>49</v>
      </c>
      <c r="K32" s="24" t="s">
        <v>50</v>
      </c>
      <c r="L32" s="9" t="s">
        <v>42</v>
      </c>
      <c r="M32" s="24" t="s">
        <v>51</v>
      </c>
      <c r="N32" s="25" t="s">
        <v>45</v>
      </c>
      <c r="O32" s="15"/>
    </row>
    <row r="33" spans="1:15" ht="12" thickBot="1" x14ac:dyDescent="0.25">
      <c r="A33" s="15"/>
      <c r="B33" s="26"/>
      <c r="C33" s="27"/>
      <c r="D33" s="28" t="s">
        <v>52</v>
      </c>
      <c r="E33" s="28" t="s">
        <v>53</v>
      </c>
      <c r="F33" s="28" t="s">
        <v>54</v>
      </c>
      <c r="G33" s="28" t="s">
        <v>55</v>
      </c>
      <c r="H33" s="28" t="s">
        <v>56</v>
      </c>
      <c r="I33" s="28" t="s">
        <v>57</v>
      </c>
      <c r="J33" s="28" t="s">
        <v>58</v>
      </c>
      <c r="K33" s="28" t="s">
        <v>59</v>
      </c>
      <c r="L33" s="28" t="s">
        <v>60</v>
      </c>
      <c r="M33" s="28" t="s">
        <v>61</v>
      </c>
      <c r="N33" s="29"/>
      <c r="O33" s="15"/>
    </row>
    <row r="34" spans="1:15" x14ac:dyDescent="0.2">
      <c r="A34" s="15"/>
      <c r="B34" s="30">
        <v>1</v>
      </c>
      <c r="C34" s="31" t="s">
        <v>62</v>
      </c>
      <c r="D34" s="32" t="s">
        <v>63</v>
      </c>
      <c r="E34" s="33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5">
        <f>SUM(E34:L34)</f>
        <v>0</v>
      </c>
      <c r="N34" s="36">
        <v>1</v>
      </c>
      <c r="O34" s="15"/>
    </row>
    <row r="35" spans="1:15" x14ac:dyDescent="0.2">
      <c r="A35" s="15"/>
      <c r="B35" s="30">
        <v>2</v>
      </c>
      <c r="C35" s="31" t="s">
        <v>62</v>
      </c>
      <c r="D35" s="32" t="s">
        <v>64</v>
      </c>
      <c r="E35" s="37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9" t="s">
        <v>65</v>
      </c>
      <c r="L35" s="38">
        <v>0</v>
      </c>
      <c r="M35" s="40">
        <f t="shared" ref="M35:M43" si="0">SUM(E35:L35)</f>
        <v>0</v>
      </c>
      <c r="N35" s="36">
        <v>2</v>
      </c>
      <c r="O35" s="15"/>
    </row>
    <row r="36" spans="1:15" x14ac:dyDescent="0.2">
      <c r="A36" s="15"/>
      <c r="B36" s="30">
        <v>3</v>
      </c>
      <c r="C36" s="31" t="s">
        <v>62</v>
      </c>
      <c r="D36" s="32" t="s">
        <v>66</v>
      </c>
      <c r="E36" s="37">
        <v>687327.85691999982</v>
      </c>
      <c r="F36" s="38">
        <v>0</v>
      </c>
      <c r="G36" s="38">
        <v>18389.43454000002</v>
      </c>
      <c r="H36" s="38">
        <v>2678.8206799999984</v>
      </c>
      <c r="I36" s="38">
        <v>0</v>
      </c>
      <c r="J36" s="38">
        <v>80539.515430000014</v>
      </c>
      <c r="K36" s="38">
        <v>0</v>
      </c>
      <c r="L36" s="38">
        <v>2536.44</v>
      </c>
      <c r="M36" s="40">
        <f t="shared" si="0"/>
        <v>791472.06756999984</v>
      </c>
      <c r="N36" s="36">
        <v>3</v>
      </c>
      <c r="O36" s="15"/>
    </row>
    <row r="37" spans="1:15" ht="11.25" customHeight="1" x14ac:dyDescent="0.2">
      <c r="A37" s="15"/>
      <c r="B37" s="30">
        <v>4</v>
      </c>
      <c r="C37" s="31" t="s">
        <v>62</v>
      </c>
      <c r="D37" s="32" t="s">
        <v>67</v>
      </c>
      <c r="E37" s="37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/>
      <c r="M37" s="40">
        <f t="shared" si="0"/>
        <v>0</v>
      </c>
      <c r="N37" s="36">
        <v>4</v>
      </c>
      <c r="O37" s="55" t="s">
        <v>68</v>
      </c>
    </row>
    <row r="38" spans="1:15" x14ac:dyDescent="0.2">
      <c r="B38" s="30">
        <v>5</v>
      </c>
      <c r="C38" s="31" t="s">
        <v>62</v>
      </c>
      <c r="D38" s="32" t="s">
        <v>69</v>
      </c>
      <c r="E38" s="37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/>
      <c r="M38" s="40">
        <f t="shared" si="0"/>
        <v>0</v>
      </c>
      <c r="N38" s="36">
        <v>5</v>
      </c>
      <c r="O38" s="55"/>
    </row>
    <row r="39" spans="1:15" ht="11.25" customHeight="1" x14ac:dyDescent="0.2">
      <c r="A39" s="56" t="s">
        <v>70</v>
      </c>
      <c r="B39" s="30">
        <v>6</v>
      </c>
      <c r="C39" s="31" t="s">
        <v>62</v>
      </c>
      <c r="D39" s="32" t="s">
        <v>71</v>
      </c>
      <c r="E39" s="37">
        <v>2475.067399999994</v>
      </c>
      <c r="F39" s="38">
        <v>0</v>
      </c>
      <c r="G39" s="38">
        <v>6591.2369800000015</v>
      </c>
      <c r="H39" s="38">
        <v>1187.7142799999988</v>
      </c>
      <c r="I39" s="38">
        <v>0</v>
      </c>
      <c r="J39" s="38">
        <v>39.801729999999999</v>
      </c>
      <c r="K39" s="38">
        <v>0</v>
      </c>
      <c r="L39" s="38">
        <v>1229.40093</v>
      </c>
      <c r="M39" s="40">
        <f t="shared" si="0"/>
        <v>11523.221319999993</v>
      </c>
      <c r="N39" s="36">
        <v>6</v>
      </c>
      <c r="O39" s="55"/>
    </row>
    <row r="40" spans="1:15" x14ac:dyDescent="0.2">
      <c r="A40" s="56"/>
      <c r="B40" s="30">
        <v>7</v>
      </c>
      <c r="C40" s="31" t="s">
        <v>62</v>
      </c>
      <c r="D40" s="32" t="s">
        <v>72</v>
      </c>
      <c r="E40" s="37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/>
      <c r="M40" s="40">
        <f t="shared" si="0"/>
        <v>0</v>
      </c>
      <c r="N40" s="36">
        <v>7</v>
      </c>
      <c r="O40" s="55"/>
    </row>
    <row r="41" spans="1:15" x14ac:dyDescent="0.2">
      <c r="A41" s="56"/>
      <c r="B41" s="30">
        <v>8</v>
      </c>
      <c r="C41" s="31" t="s">
        <v>62</v>
      </c>
      <c r="D41" s="32" t="s">
        <v>73</v>
      </c>
      <c r="E41" s="37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8801.73</v>
      </c>
      <c r="M41" s="40">
        <f t="shared" si="0"/>
        <v>8801.73</v>
      </c>
      <c r="N41" s="36">
        <v>8</v>
      </c>
      <c r="O41" s="55"/>
    </row>
    <row r="42" spans="1:15" x14ac:dyDescent="0.2">
      <c r="A42" s="56"/>
      <c r="B42" s="30">
        <v>9</v>
      </c>
      <c r="C42" s="31" t="s">
        <v>62</v>
      </c>
      <c r="D42" s="32" t="s">
        <v>74</v>
      </c>
      <c r="E42" s="41">
        <v>0</v>
      </c>
      <c r="F42" s="39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/>
      <c r="M42" s="42">
        <f t="shared" si="0"/>
        <v>0</v>
      </c>
      <c r="N42" s="36">
        <v>9</v>
      </c>
      <c r="O42" s="55"/>
    </row>
    <row r="43" spans="1:15" x14ac:dyDescent="0.2">
      <c r="A43" s="56"/>
      <c r="B43" s="30">
        <v>10</v>
      </c>
      <c r="C43" s="31" t="s">
        <v>62</v>
      </c>
      <c r="D43" s="32" t="s">
        <v>31</v>
      </c>
      <c r="E43" s="37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310.72954999999985</v>
      </c>
      <c r="M43" s="40">
        <f t="shared" si="0"/>
        <v>310.72954999999985</v>
      </c>
      <c r="N43" s="36">
        <v>10</v>
      </c>
      <c r="O43" s="55"/>
    </row>
    <row r="44" spans="1:15" ht="12" thickBot="1" x14ac:dyDescent="0.25">
      <c r="A44" s="56"/>
      <c r="B44" s="30">
        <v>11</v>
      </c>
      <c r="C44" s="31" t="s">
        <v>62</v>
      </c>
      <c r="D44" s="32" t="s">
        <v>75</v>
      </c>
      <c r="E44" s="43">
        <f>SUM(E34:E43)</f>
        <v>689802.92431999976</v>
      </c>
      <c r="F44" s="44">
        <f t="shared" ref="F44:M44" si="1">SUM(F34:F43)</f>
        <v>0</v>
      </c>
      <c r="G44" s="44">
        <f t="shared" si="1"/>
        <v>24980.671520000022</v>
      </c>
      <c r="H44" s="44">
        <f t="shared" si="1"/>
        <v>3866.5349599999972</v>
      </c>
      <c r="I44" s="44">
        <f t="shared" si="1"/>
        <v>0</v>
      </c>
      <c r="J44" s="44">
        <f t="shared" si="1"/>
        <v>80579.317160000021</v>
      </c>
      <c r="K44" s="44">
        <f t="shared" si="1"/>
        <v>0</v>
      </c>
      <c r="L44" s="44">
        <f t="shared" si="1"/>
        <v>12878.30048</v>
      </c>
      <c r="M44" s="45">
        <f t="shared" si="1"/>
        <v>812107.74843999988</v>
      </c>
      <c r="N44" s="36">
        <v>11</v>
      </c>
      <c r="O44" s="55"/>
    </row>
    <row r="45" spans="1:15" x14ac:dyDescent="0.2">
      <c r="A45" s="56"/>
      <c r="B45" s="46"/>
      <c r="C45" s="47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9"/>
      <c r="O45" s="55"/>
    </row>
    <row r="46" spans="1:15" x14ac:dyDescent="0.2">
      <c r="A46" s="56"/>
      <c r="B46" s="10"/>
      <c r="C46" s="9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50"/>
      <c r="O46" s="55"/>
    </row>
    <row r="47" spans="1:15" ht="11.25" customHeight="1" x14ac:dyDescent="0.2">
      <c r="A47" s="56"/>
      <c r="B47" s="10"/>
      <c r="C47" s="9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50"/>
      <c r="O47" s="55"/>
    </row>
    <row r="48" spans="1:15" ht="11.25" customHeight="1" x14ac:dyDescent="0.2">
      <c r="A48" s="56"/>
      <c r="B48" s="10"/>
      <c r="C48" s="9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50"/>
      <c r="O48" s="55"/>
    </row>
    <row r="49" spans="1:15" x14ac:dyDescent="0.2">
      <c r="A49" s="56"/>
      <c r="B49" s="13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2"/>
      <c r="O49" s="55"/>
    </row>
    <row r="50" spans="1:15" x14ac:dyDescent="0.2">
      <c r="A50" s="56"/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3"/>
      <c r="O50" s="55"/>
    </row>
  </sheetData>
  <mergeCells count="2">
    <mergeCell ref="O37:O50"/>
    <mergeCell ref="A39:A50"/>
  </mergeCells>
  <pageMargins left="0.75" right="0.75" top="0.75" bottom="0.75" header="0.5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417</vt:lpstr>
    </vt:vector>
  </TitlesOfParts>
  <Company>CSX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dcterms:created xsi:type="dcterms:W3CDTF">2017-12-19T20:52:29Z</dcterms:created>
  <dcterms:modified xsi:type="dcterms:W3CDTF">2018-02-21T21:19:19Z</dcterms:modified>
</cp:coreProperties>
</file>