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19200" windowHeight="13470"/>
  </bookViews>
  <sheets>
    <sheet name="755 Instr." sheetId="1" r:id="rId1"/>
    <sheet name="755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1">'755'!$A$1:$H$279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1" hidden="1">'755'!$A$1:$H$279</definedName>
    <definedName name="Z_B4382265_C345_4F78_A0C9_5C84571AE8A3_.wvu.PrintArea" localSheetId="1" hidden="1">'755'!$A$1:$H$279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8" i="2" l="1"/>
  <c r="F173" i="2" l="1"/>
  <c r="F166" i="2"/>
  <c r="F113" i="2"/>
  <c r="F94" i="2"/>
  <c r="F21" i="2"/>
  <c r="F13" i="2"/>
  <c r="F42" i="2" l="1"/>
  <c r="F231" i="2" l="1"/>
  <c r="F263" i="2" l="1"/>
  <c r="H261" i="2"/>
  <c r="H262" i="2" s="1"/>
  <c r="H263" i="2" s="1"/>
  <c r="H264" i="2" s="1"/>
  <c r="A261" i="2"/>
  <c r="A262" i="2" s="1"/>
  <c r="A263" i="2" s="1"/>
  <c r="A264" i="2" s="1"/>
  <c r="H256" i="2"/>
  <c r="H257" i="2" s="1"/>
  <c r="H258" i="2" s="1"/>
  <c r="A256" i="2"/>
  <c r="A257" i="2" s="1"/>
  <c r="A258" i="2" s="1"/>
  <c r="H250" i="2"/>
  <c r="H251" i="2" s="1"/>
  <c r="A250" i="2"/>
  <c r="A251" i="2" s="1"/>
  <c r="H249" i="2"/>
  <c r="A249" i="2"/>
  <c r="H246" i="2"/>
  <c r="A246" i="2"/>
  <c r="H242" i="2"/>
  <c r="H243" i="2" s="1"/>
  <c r="A242" i="2"/>
  <c r="A243" i="2" s="1"/>
  <c r="F238" i="2"/>
  <c r="H235" i="2"/>
  <c r="H236" i="2" s="1"/>
  <c r="H237" i="2" s="1"/>
  <c r="H238" i="2" s="1"/>
  <c r="H239" i="2" s="1"/>
  <c r="F235" i="2"/>
  <c r="H234" i="2"/>
  <c r="A234" i="2"/>
  <c r="A235" i="2" s="1"/>
  <c r="A236" i="2" s="1"/>
  <c r="A237" i="2" s="1"/>
  <c r="A238" i="2" s="1"/>
  <c r="A239" i="2" s="1"/>
  <c r="H231" i="2"/>
  <c r="H230" i="2"/>
  <c r="A230" i="2"/>
  <c r="A231" i="2" s="1"/>
  <c r="F227" i="2"/>
  <c r="H224" i="2"/>
  <c r="H225" i="2" s="1"/>
  <c r="H226" i="2" s="1"/>
  <c r="H227" i="2" s="1"/>
  <c r="H223" i="2"/>
  <c r="A223" i="2"/>
  <c r="A224" i="2" s="1"/>
  <c r="A225" i="2" s="1"/>
  <c r="A226" i="2" s="1"/>
  <c r="A227" i="2" s="1"/>
  <c r="F24" i="2"/>
  <c r="F15" i="2"/>
  <c r="F239" i="2" l="1"/>
</calcChain>
</file>

<file path=xl/sharedStrings.xml><?xml version="1.0" encoding="utf-8"?>
<sst xmlns="http://schemas.openxmlformats.org/spreadsheetml/2006/main" count="648" uniqueCount="391">
  <si>
    <t>INSTRUCTIONS CONCERNING RETURNS TO BE MADE IN SCHEDULE 755</t>
  </si>
  <si>
    <t>Unit Train, Way Train, and Through Train data under items 2, 3, 4, 6, and 12 shall be obtained from conductor's wheel reports (freight)</t>
  </si>
  <si>
    <t>or similar reports.  Unit train service is a specialized scheduled shuttle type service in equipment (railroad or privately owned) dedicated</t>
  </si>
  <si>
    <t>to such service, moving between origin and destination.  The applicable tariffs and/or contracts generally require that a specific minimum</t>
  </si>
  <si>
    <t>tonnage or quantity of carloads be tendered as a unit for shipment on one bill of lading or other shipping document in a solid train for</t>
  </si>
  <si>
    <t>movement between origin and destination.  Such tariffs and/or contracts generally contain restricted detention provisions and are</t>
  </si>
  <si>
    <t>subject to time-volume requirements which reflect the approximate capacity of the unit trains for the stated period.  Way trains are</t>
  </si>
  <si>
    <t>defined as trains operated primarily to gather and distribute cars in road service and move them between way stations or way points.</t>
  </si>
  <si>
    <t>Through trains are those trains operated between two or more major concentration or distribution points.  Do not include unit train</t>
  </si>
  <si>
    <t>statistics in way or through train statistics.  A work train is a train operated solely or preponderantly for the purpose of transporting</t>
  </si>
  <si>
    <t>company freight, work equipment, or company employees.  Statistics for work trains should be reported under Item 11, only.  Statistics</t>
  </si>
  <si>
    <t>related to company equipment, company employees, and company freight moving in transportation trains are not to be reported in</t>
  </si>
  <si>
    <t xml:space="preserve">Item 11, but are to be reported in Items 4-17, 6-04, 7-02, 8-04, and 8-05, as instructed in notes I, K, and L. </t>
  </si>
  <si>
    <t>(A)</t>
  </si>
  <si>
    <t>Report miles of road operated at close of year, excluding industrial tracks, yard tracks, and sidings.</t>
  </si>
  <si>
    <t>(B)</t>
  </si>
  <si>
    <t>A train-mile is a movement of a train a distance of one mile.  In computing train-miles, fractions representing less that one-half</t>
  </si>
  <si>
    <t>mile shall be disregarded and other fractions shall be considered as one mile.  Train Miles-Running shall be based on the actual distance</t>
  </si>
  <si>
    <t>run between terminals and/or stations and shall be computed from the official time tables or distance tables.  Train-Miles shall not be</t>
  </si>
  <si>
    <t>increased to cover the running of locomotives from shops to terminals, doubling hills, switching, or other work at way stations, or for the</t>
  </si>
  <si>
    <t>service of helper or pusher locomotives or of extra locomotives on double-head or triple-head trains.  When the carrier's trains are</t>
  </si>
  <si>
    <t>detoured over foreign roads, the miles shall be computed on the basis of the miles actually run and in accordance with the service</t>
  </si>
  <si>
    <t>performed.  Train-miles shall be kept separately for trains hauled by locomotives and trains moved by motorcars.</t>
  </si>
  <si>
    <t>(C)</t>
  </si>
  <si>
    <t>A motorcar is a self-propelled unit of equipment designed to carry freight or passengers, and is not considered a locomotive.</t>
  </si>
  <si>
    <t>(D)</t>
  </si>
  <si>
    <t xml:space="preserve">A locomotive is a self-propelled unit of equipment designed solely for moving other equipment.  A locomotive unit-mile is a </t>
  </si>
  <si>
    <t>movement of a locomotive unit a distance of one mile under its own power.  Include miles made by all locomotive units.  Exclude miles</t>
  </si>
  <si>
    <t>made by motorcars.  Miles of locomotives in helper service shall be computed on the basis of actual distance run in such service.</t>
  </si>
  <si>
    <t>(E)</t>
  </si>
  <si>
    <t>All locomotive unit-miles in road service shall be based on the actual distance run between terminals and/or stations.  Follow</t>
  </si>
  <si>
    <t>instruction (B) regarding fractions and official time tables for computing locomotive miles.</t>
  </si>
  <si>
    <t>(F)</t>
  </si>
  <si>
    <t>Train switching locomotive-miles shall be computed at the rate of six miles per hour for the time actually engaged in such</t>
  </si>
  <si>
    <t>service.  Include miles allowed for train locomotives for performing switching service at terminals and way stations.</t>
  </si>
  <si>
    <t>(G)</t>
  </si>
  <si>
    <t>Yard switching locomotive-miles shall be computed at the rate of six miles per hour for the time actually engaged in yard</t>
  </si>
  <si>
    <t>switching service.  Include miles allowed for yard locomotives for switching service in yards where regular switching service is</t>
  </si>
  <si>
    <t>maintained and in terminal switching and transfer service.</t>
  </si>
  <si>
    <t>(H)</t>
  </si>
  <si>
    <t>A car-mile is a movement of a unit of car equipment a distance of one mile. Use car designations shown in Schedule 710. Under</t>
  </si>
  <si>
    <t>Railroad Owned and Leased Cars, Items 4-01 and 4-11, report both foreign cars and respondent's own cars while on the line of the</t>
  </si>
  <si>
    <t xml:space="preserve">respondent railroad.  In Items 4-13 and 4-15, report private-line cars and shipper owned cars.  Loaded and empty miles should be </t>
  </si>
  <si>
    <t>reported whether or not the railroad reimbursed the owner on a loaded and/or empty mile basis.  Report miles made by flatcars</t>
  </si>
  <si>
    <t>carrying empty highway trailers that are not moving under revenue billings as empty freight car-miles.  Do not report miles made by</t>
  </si>
  <si>
    <t xml:space="preserve">motorcars or business cars. </t>
  </si>
  <si>
    <t>(I)</t>
  </si>
  <si>
    <t>Exclude from Items 4-01, 4-11, 4-13, and 4-5, car-miles of work equipment, cars carrying company freight, and non-revenue</t>
  </si>
  <si>
    <t>private line cars moving in transportation trains.  Include such car-miles in Items 4-17, 4-18, and 4-19.  If private line cars move in revenue</t>
  </si>
  <si>
    <t>service, the loaded and empty miles should not be considered no-payment or non-revenue car-miles.</t>
  </si>
  <si>
    <t>(J)</t>
  </si>
  <si>
    <t>Report miles actually run by passenger-train cars in transportation service.  Passenger-train car-miles include miles run by coaches</t>
  </si>
  <si>
    <t>and cars in which passengers are carried at regular tariff fares without extra charge for space occupied;  miles run by combination</t>
  </si>
  <si>
    <t>passenger and baggage, passenger and mail, passenger and express; miles run by sleeping, parlor, and other cars for which an extra</t>
  </si>
  <si>
    <t xml:space="preserve">fare is charged; miles run by dining, cafe, and other cars devoted exclusively to the serving of meals and other refreshments and by </t>
  </si>
  <si>
    <t>club, lounge, and observation cars; and miles run by other passenger-train cars where services are combined, such as baggage, express,</t>
  </si>
  <si>
    <t>and mail.</t>
  </si>
  <si>
    <t>(K)</t>
  </si>
  <si>
    <t>From conductor's or dispatcher's train reports or other appropriate sources, compute weight in tons (2,000 pounds).  Item 6-01</t>
  </si>
  <si>
    <t>includes weight of all locomotive units moved one mile in transportation trains.  Ton-miles of motorcars should be excluded.  Items 6-02</t>
  </si>
  <si>
    <t>and 6-03 represent tons behind locomotive units (cars and contents, cabooses) moved one mile in transportation trains (excluding non-</t>
  </si>
  <si>
    <t>revenue gross ton-miles).  Nonrevenue gross ton-miles in transportation trains include work equipment and cars carrying company</t>
  </si>
  <si>
    <t xml:space="preserve">freight and their contents.  Use 150 pounds as the average weight per passenger and four tons as the average weight of contents of each </t>
  </si>
  <si>
    <t>head-end car.</t>
  </si>
  <si>
    <t>Railroad Annual Report R-1</t>
  </si>
  <si>
    <t>INSTRUCTIONS CONCERNING RETURNS TO BE MADE IN SCHEDULE 755 - (Concluded)</t>
  </si>
  <si>
    <t>(L)</t>
  </si>
  <si>
    <t>From conductor's train reports or other appropriate sources, compute ton-miles of freight.  Ton-miles represent the number of tons</t>
  </si>
  <si>
    <t>of revenue and nonrevenue freight moved one mile in a transportation train.  Include net ton-miles in motorcar trains.  Exclude l.c.l.</t>
  </si>
  <si>
    <t>shipment of freight handled in mixed baggage express cars.  Total ton-miles of revenue freight should correspond to the ton-miles</t>
  </si>
  <si>
    <t>reported on Form CBS.</t>
  </si>
  <si>
    <t>(M)</t>
  </si>
  <si>
    <t>Road service represents elapse time of transportation trains (both ordinary and light) between the time of leaving the initial</t>
  </si>
  <si>
    <t>terminals and the time at final terminals, including trains switching at way stations and delays on road as shown by conductor's or</t>
  </si>
  <si>
    <t>dispatcher's train reports.  Include time of motorcar service performed by train locomotives at terminals and way stations.  Report in</t>
  </si>
  <si>
    <t>Item 9-02, train switching hours included in Item 9-01.  Train switching is the time spent by the train while performing switching service</t>
  </si>
  <si>
    <t>at terminals and way stations where no regular yard service is maintained.  A train hour is independent of the number of locomotives</t>
  </si>
  <si>
    <t>in the train.</t>
  </si>
  <si>
    <t>(N)</t>
  </si>
  <si>
    <t>Yard switching hours are hours expended in switching service performed by yard crews in yards where regular switching service is</t>
  </si>
  <si>
    <t xml:space="preserve">maintained, including switching and transfer service in connection with the transportation of revenue and incidentally of company </t>
  </si>
  <si>
    <t>freight.  Hours in yard switching  are independent of the number of locomotives used.</t>
  </si>
  <si>
    <t>(O)</t>
  </si>
  <si>
    <t xml:space="preserve">Work-train miles include the miles run by trains engaged in company service such as official inspection; inspection trains for </t>
  </si>
  <si>
    <t>railway commissioners for which no revenue is received; trains running special with fire apparatus to save carrier's property from</t>
  </si>
  <si>
    <t>destruction: trains run for transporting the carrier's employees to and from work when no transportation charge is made; wrecking trains</t>
  </si>
  <si>
    <t>run solely for the purpose of transporting company material; trains run for distributing material and supplies for use in connection with</t>
  </si>
  <si>
    <t>operations; and all other trains used in work-train services.  Exclude miles run by locomotives while engaged incidentally in switching</t>
  </si>
  <si>
    <t>company materials in company shops or material yards in connection with regular yard switching service or in switching equipment for</t>
  </si>
  <si>
    <t>repairs between yards and shops.</t>
  </si>
  <si>
    <t>(P)</t>
  </si>
  <si>
    <t>The number of loaded freight cars shall be obtained from the conductors' wheel report and shall be the sum of all loaded cars</t>
  </si>
  <si>
    <t>handled by each train.  For example, if a car moves loaded (1) in a way train from the origination points, (2) in two through trains, and (3) in</t>
  </si>
  <si>
    <t>a way-train to the destination point, the total count of loaded cars would be four: two counts for the movements in the way trains and two</t>
  </si>
  <si>
    <t>counts for the movements in through trains.  Therefore, each car originated or received from a connecting carrier receives an initial</t>
  </si>
  <si>
    <t>count, plus one count for each subsequent physical transfer between trains on respondent's lines.  No additional count is given because</t>
  </si>
  <si>
    <t>of crew change or changes in track identification number unless there is a physical transfer of the car between trains.  Each car moving</t>
  </si>
  <si>
    <t>under revenue billing shall be considered as a loaded car.</t>
  </si>
  <si>
    <t>(Q)</t>
  </si>
  <si>
    <t>Report vehicles (TOFC trailers/containers, automobiles and trucks) loaded and unloaded to and from TOFC and multiple level</t>
  </si>
  <si>
    <t>freight cars when the work is performed at the railroad's expense.</t>
  </si>
  <si>
    <t>(R)</t>
  </si>
  <si>
    <t>Report the number of loaded revenue trailers/containers picked up, plus revenue trailers/containers delivered in TOFC/COFC and</t>
  </si>
  <si>
    <t>in highway interchange service, when the work is performed at the railroad's expense.  (Performed at railroad's expense means that</t>
  </si>
  <si>
    <t>railroad employees perform the service or that the railroad hires a subsidiary or outside contractor to perform the service.)  Do not include</t>
  </si>
  <si>
    <t>those trailers/containers which are picked up or delivered by a shipper or motor carrier, etc. when a tariff provision requires that the</t>
  </si>
  <si>
    <t xml:space="preserve">shipper or motor carrier, etc., and not the railroad, perform that service.  Note:  The count should reflect the trailers/containers for which </t>
  </si>
  <si>
    <t>expenses are reported in Schedule 417, line 2, column (b).</t>
  </si>
  <si>
    <t>(S)</t>
  </si>
  <si>
    <t>Report under Marine Terminals, Item 16, the tons loaded onto and unloaded from marine vessels at the expense of the reporting</t>
  </si>
  <si>
    <t>railroad.</t>
  </si>
  <si>
    <t>(T)</t>
  </si>
  <si>
    <t>Report the total number of foreign railroad cars on line at the end of the year (except surplus cars, see below).  Foreign railroad</t>
  </si>
  <si>
    <t>cars refers to freight cars owned by other railroads whose interline rental is settled on time (by hour) and actual line-haul mileage</t>
  </si>
  <si>
    <t>charges under the Code of Car Hire Rules.</t>
  </si>
  <si>
    <t>Carriers will be governed by local conditions in determining whether a car at an interchange point should be considered "on-line."</t>
  </si>
  <si>
    <t>Unserviceable cars include cars on repair tracks undergoing or awaiting repairs.  They include cars on repair tracks repaired and</t>
  </si>
  <si>
    <t>awaiting switching, cars on repair tracks undergoing or awaiting repairs switching, cars awaiting movement to repair tracks held in train</t>
  </si>
  <si>
    <t>yards (excluding cars which are to be repaired in the train yard without loss of time), cars moving empty in trains en route to shop, and</t>
  </si>
  <si>
    <t>cars stored awaiting disposition.</t>
  </si>
  <si>
    <t>Surplus cars are cars which are in serviceable condition for loading on the last day of the year, but have not been placed for</t>
  </si>
  <si>
    <t>loading within 48 hours.  This count can be an annual average based on weekly count of cars that have not been placed for loading</t>
  </si>
  <si>
    <t>within 48 hours.</t>
  </si>
  <si>
    <t>(U)</t>
  </si>
  <si>
    <t>Flat-TOFC/COFC Car-miles reported in lines 25 (4-020), 41 (4-120), 57 (4-140), and 75 (4-160) will be computed using cars rather than</t>
  </si>
  <si>
    <t xml:space="preserve">constructed container platforms. For example, an articulated car consisting of five platforms moved one mile will be counted as </t>
  </si>
  <si>
    <t>one car-mile, not five car-miles.</t>
  </si>
  <si>
    <t>(V)</t>
  </si>
  <si>
    <t xml:space="preserve">The intermodal Load Factor reported on Line 134 will be calculated for the average number of intermodal (TOFC/COFC) units loaded on the </t>
  </si>
  <si>
    <t xml:space="preserve">average intermodal car. Units are to be calculated in the same manner as Line 123 (13 TOFC/COFC - No. of Revenue Trailers &amp; Containers </t>
  </si>
  <si>
    <t xml:space="preserve">Loaded and Unloaded (Q)). Intermodal cars will be calculated in accordance with instruction U for reporting Flat-TOFC/COFC Car-miles. </t>
  </si>
  <si>
    <t xml:space="preserve">Both intermodal (TOFC/COFC) units and intermodal cars are to be calculated using actual units and not constructed intermodal (TOFC/COFC) </t>
  </si>
  <si>
    <t>units or cars.</t>
  </si>
  <si>
    <t xml:space="preserve">Railroad Annual Report R-1    </t>
  </si>
  <si>
    <t>755.  RAILROAD OPERATING STATISTICS</t>
  </si>
  <si>
    <t>Line</t>
  </si>
  <si>
    <t>Cross</t>
  </si>
  <si>
    <t>Item Description</t>
  </si>
  <si>
    <t>Freight</t>
  </si>
  <si>
    <t>Passenger</t>
  </si>
  <si>
    <t>No.</t>
  </si>
  <si>
    <t>Check</t>
  </si>
  <si>
    <t>Train</t>
  </si>
  <si>
    <t>(a)</t>
  </si>
  <si>
    <t>(b)</t>
  </si>
  <si>
    <t>(c)</t>
  </si>
  <si>
    <t>Miles of Road Operated (A)</t>
  </si>
  <si>
    <t>XXXXXX</t>
  </si>
  <si>
    <t>Train Miles - Running (B)</t>
  </si>
  <si>
    <t>2-01</t>
  </si>
  <si>
    <t xml:space="preserve">   Unit Trains</t>
  </si>
  <si>
    <t>2-02</t>
  </si>
  <si>
    <t xml:space="preserve">   Way Trains</t>
  </si>
  <si>
    <t>2-03</t>
  </si>
  <si>
    <t xml:space="preserve">   Through Trains</t>
  </si>
  <si>
    <t>2-04</t>
  </si>
  <si>
    <t xml:space="preserve">   TOTAL TRAIN MILES (Lines 2-4)</t>
  </si>
  <si>
    <t>2-05</t>
  </si>
  <si>
    <t xml:space="preserve">   Motorcars (C)</t>
  </si>
  <si>
    <t>2-07</t>
  </si>
  <si>
    <t xml:space="preserve">   TOTAL ALL TRAINS (Lines 5 and 6)</t>
  </si>
  <si>
    <t>Locomotive Unit Miles (D)</t>
  </si>
  <si>
    <t>Road Service (E)</t>
  </si>
  <si>
    <t>3-01</t>
  </si>
  <si>
    <t>3-02</t>
  </si>
  <si>
    <t>3-03</t>
  </si>
  <si>
    <t>3-04</t>
  </si>
  <si>
    <t xml:space="preserve">   TOTAL (Lines 8-10)</t>
  </si>
  <si>
    <t>3-11</t>
  </si>
  <si>
    <t xml:space="preserve">   Train Switching (F)</t>
  </si>
  <si>
    <t>3-21</t>
  </si>
  <si>
    <t xml:space="preserve">   Yard Switching (G)</t>
  </si>
  <si>
    <t>3-31</t>
  </si>
  <si>
    <t xml:space="preserve">   TOTAL ALL SERVICES (Lines 11-13)</t>
  </si>
  <si>
    <t>Freight Car-Miles (thousands) (H)</t>
  </si>
  <si>
    <t>4-01</t>
  </si>
  <si>
    <t>RR Owned and Leased Cars - Loaded</t>
  </si>
  <si>
    <t>4-010</t>
  </si>
  <si>
    <t xml:space="preserve">   Box-Plain 40-Foot</t>
  </si>
  <si>
    <t>4-011</t>
  </si>
  <si>
    <t xml:space="preserve">   Box-Plain 50-Foot and Longer</t>
  </si>
  <si>
    <t>4-012</t>
  </si>
  <si>
    <t xml:space="preserve">   Box-Equipped</t>
  </si>
  <si>
    <t>4-013</t>
  </si>
  <si>
    <t xml:space="preserve">   Gondola-Plain</t>
  </si>
  <si>
    <t>4-014</t>
  </si>
  <si>
    <t xml:space="preserve">   Gondola-Equipped</t>
  </si>
  <si>
    <t>4-015</t>
  </si>
  <si>
    <t xml:space="preserve">   Hopper-Covered</t>
  </si>
  <si>
    <t>4-016</t>
  </si>
  <si>
    <t xml:space="preserve">   Hopper-Open Top-General Service</t>
  </si>
  <si>
    <t>4-017</t>
  </si>
  <si>
    <t xml:space="preserve">   Hopper-Open Top-Special Service</t>
  </si>
  <si>
    <t>4-018</t>
  </si>
  <si>
    <t xml:space="preserve">   Refrigerator-Mechanical</t>
  </si>
  <si>
    <t>4-019</t>
  </si>
  <si>
    <t xml:space="preserve">   Refrigerator-Non-Mechanical</t>
  </si>
  <si>
    <t>4-020</t>
  </si>
  <si>
    <t xml:space="preserve">   Flat-TOFC/COFC</t>
  </si>
  <si>
    <t>4-021</t>
  </si>
  <si>
    <t xml:space="preserve">   Flat-Multi-Level</t>
  </si>
  <si>
    <t>4-022</t>
  </si>
  <si>
    <t xml:space="preserve">   Flat-General Service</t>
  </si>
  <si>
    <t>4-023</t>
  </si>
  <si>
    <t xml:space="preserve">   Flat-All Other</t>
  </si>
  <si>
    <t>4-024</t>
  </si>
  <si>
    <t xml:space="preserve">   All Other Car Types-Total</t>
  </si>
  <si>
    <t>4-025</t>
  </si>
  <si>
    <t xml:space="preserve">   TOTAL (Lines 15-29)</t>
  </si>
  <si>
    <t>755.  RAILROAD OPERATING STATISTICS - (Continued)</t>
  </si>
  <si>
    <t>4-11</t>
  </si>
  <si>
    <t>RR Owned and Leased Cars - Empty</t>
  </si>
  <si>
    <t>4-110</t>
  </si>
  <si>
    <t>4-111</t>
  </si>
  <si>
    <t>4-112</t>
  </si>
  <si>
    <t>4-113</t>
  </si>
  <si>
    <t>4-114</t>
  </si>
  <si>
    <t>4-115</t>
  </si>
  <si>
    <t>4-116</t>
  </si>
  <si>
    <t>4-117</t>
  </si>
  <si>
    <t>4-118</t>
  </si>
  <si>
    <t>4-119</t>
  </si>
  <si>
    <t>4-120</t>
  </si>
  <si>
    <t>4-121</t>
  </si>
  <si>
    <t>4-122</t>
  </si>
  <si>
    <t>4-123</t>
  </si>
  <si>
    <t>4-124</t>
  </si>
  <si>
    <t>4-125</t>
  </si>
  <si>
    <t xml:space="preserve">   TOTAL  (Lines 31-45)</t>
  </si>
  <si>
    <t>4-13</t>
  </si>
  <si>
    <t>Private Line Cars - Loaded (H)</t>
  </si>
  <si>
    <t>47</t>
  </si>
  <si>
    <t>4-130</t>
  </si>
  <si>
    <t>48</t>
  </si>
  <si>
    <t>4-131</t>
  </si>
  <si>
    <t>49</t>
  </si>
  <si>
    <t>4-132</t>
  </si>
  <si>
    <t>50</t>
  </si>
  <si>
    <t>4-133</t>
  </si>
  <si>
    <t>51</t>
  </si>
  <si>
    <t>4-134</t>
  </si>
  <si>
    <t>52</t>
  </si>
  <si>
    <t>4-135</t>
  </si>
  <si>
    <t>53</t>
  </si>
  <si>
    <t>4-136</t>
  </si>
  <si>
    <t>54</t>
  </si>
  <si>
    <t>4-137</t>
  </si>
  <si>
    <t>55</t>
  </si>
  <si>
    <t>4-138</t>
  </si>
  <si>
    <t>56</t>
  </si>
  <si>
    <t>4-139</t>
  </si>
  <si>
    <t>57</t>
  </si>
  <si>
    <t>4-140</t>
  </si>
  <si>
    <t>58</t>
  </si>
  <si>
    <t>4-141</t>
  </si>
  <si>
    <t>59</t>
  </si>
  <si>
    <t>4-142</t>
  </si>
  <si>
    <t>60</t>
  </si>
  <si>
    <t>4-143</t>
  </si>
  <si>
    <t>61</t>
  </si>
  <si>
    <t>4-144</t>
  </si>
  <si>
    <t xml:space="preserve">   Tank Under 22,000 Gallons</t>
  </si>
  <si>
    <t>62</t>
  </si>
  <si>
    <t>4-145</t>
  </si>
  <si>
    <t xml:space="preserve">   Tank - 22,000 Gallons and Over</t>
  </si>
  <si>
    <t>63</t>
  </si>
  <si>
    <t>4-146</t>
  </si>
  <si>
    <t>64</t>
  </si>
  <si>
    <t>4-147</t>
  </si>
  <si>
    <t xml:space="preserve">   TOTAL  (Lines 47-63)</t>
  </si>
  <si>
    <t>4-15</t>
  </si>
  <si>
    <t>Private Line Cars - Empty (H)</t>
  </si>
  <si>
    <t>4-150</t>
  </si>
  <si>
    <t>4-151</t>
  </si>
  <si>
    <t>4-152</t>
  </si>
  <si>
    <t>4-153</t>
  </si>
  <si>
    <t>4-154</t>
  </si>
  <si>
    <t>4-155</t>
  </si>
  <si>
    <t>4-156</t>
  </si>
  <si>
    <t>4-157</t>
  </si>
  <si>
    <t>4-158</t>
  </si>
  <si>
    <t>4-159</t>
  </si>
  <si>
    <t>4-160</t>
  </si>
  <si>
    <t>4-161</t>
  </si>
  <si>
    <t>4-162</t>
  </si>
  <si>
    <t>4-163</t>
  </si>
  <si>
    <t>4-164</t>
  </si>
  <si>
    <t>4-165</t>
  </si>
  <si>
    <t>4-166</t>
  </si>
  <si>
    <t>4-167</t>
  </si>
  <si>
    <t xml:space="preserve">   TOTAL  (Lines 65-81)</t>
  </si>
  <si>
    <t>4-17</t>
  </si>
  <si>
    <t xml:space="preserve">   Work Equipment and Company Freight Car-Miles</t>
  </si>
  <si>
    <t>4-18</t>
  </si>
  <si>
    <t xml:space="preserve">   No Payment Car-Miles (I)  &lt;1&gt;</t>
  </si>
  <si>
    <t>4-19</t>
  </si>
  <si>
    <t>Total Car-Miles by Train Type (Note)</t>
  </si>
  <si>
    <t>4-191</t>
  </si>
  <si>
    <t>4-192</t>
  </si>
  <si>
    <t>4-193</t>
  </si>
  <si>
    <t>4-194</t>
  </si>
  <si>
    <t xml:space="preserve">   TOTAL (Lines 85-87)</t>
  </si>
  <si>
    <t>4-20</t>
  </si>
  <si>
    <t xml:space="preserve">   Caboose Miles</t>
  </si>
  <si>
    <r>
      <t xml:space="preserve">&lt;1&gt;  Total number of loaded miles </t>
    </r>
    <r>
      <rPr>
        <u/>
        <sz val="8"/>
        <rFont val="Arial"/>
        <family val="2"/>
      </rPr>
      <t xml:space="preserve">    0   </t>
    </r>
    <r>
      <rPr>
        <sz val="8"/>
        <rFont val="Arial"/>
        <family val="2"/>
      </rPr>
      <t xml:space="preserve"> and empty miles </t>
    </r>
    <r>
      <rPr>
        <u/>
        <sz val="8"/>
        <rFont val="Arial"/>
        <family val="2"/>
      </rPr>
      <t xml:space="preserve">   0   </t>
    </r>
    <r>
      <rPr>
        <sz val="8"/>
        <rFont val="Arial"/>
        <family val="2"/>
      </rPr>
      <t xml:space="preserve"> by roadrailer reported above.</t>
    </r>
  </si>
  <si>
    <t>Note:  Line 88, total car miles, is equal to the sum of lines 30, 46, 64, 82, 83, and 84.  Accordingly, the car miles reported on lines 83 and 84</t>
  </si>
  <si>
    <t xml:space="preserve">            are to be allocated to lines 85, 86, and 87, and included in the total shown on line 88.</t>
  </si>
  <si>
    <t>755.  RAILROAD OPERATING STATISTICS - (Concluded)</t>
  </si>
  <si>
    <t>6</t>
  </si>
  <si>
    <t>Gross Ton-Miles (thousands) (K)</t>
  </si>
  <si>
    <t>6-01</t>
  </si>
  <si>
    <t xml:space="preserve">   Road Locomotives</t>
  </si>
  <si>
    <t>6-02</t>
  </si>
  <si>
    <t xml:space="preserve">   Freight Trains, Crs., Cnts, &amp; Caboose</t>
  </si>
  <si>
    <t>6-020</t>
  </si>
  <si>
    <t>6-021</t>
  </si>
  <si>
    <t>6-022</t>
  </si>
  <si>
    <t>6-03</t>
  </si>
  <si>
    <t xml:space="preserve">   Passenger Trains, Crs, &amp; Cnts.</t>
  </si>
  <si>
    <t>6-04</t>
  </si>
  <si>
    <t xml:space="preserve">   Non-Revenue</t>
  </si>
  <si>
    <t>6-05</t>
  </si>
  <si>
    <t xml:space="preserve">   TOTAL  (Lines 98 - 103)</t>
  </si>
  <si>
    <t>7</t>
  </si>
  <si>
    <t>Tons of Freight (thousands)</t>
  </si>
  <si>
    <t>7-01</t>
  </si>
  <si>
    <t xml:space="preserve">   Revenue</t>
  </si>
  <si>
    <t>7-02</t>
  </si>
  <si>
    <t>7-03</t>
  </si>
  <si>
    <t xml:space="preserve">   TOTAL  (Lines 105 and 106)</t>
  </si>
  <si>
    <t>8</t>
  </si>
  <si>
    <t>Ton-Miles of Freight (thousands) (L)</t>
  </si>
  <si>
    <t>8-01</t>
  </si>
  <si>
    <t xml:space="preserve">   Revenue - Road Service</t>
  </si>
  <si>
    <t>8-02</t>
  </si>
  <si>
    <t xml:space="preserve">   Revenue - Lake Transfer Service</t>
  </si>
  <si>
    <t>8-03</t>
  </si>
  <si>
    <t xml:space="preserve">   TOTAL  (Lines 108 and 109)</t>
  </si>
  <si>
    <t>8-04</t>
  </si>
  <si>
    <t xml:space="preserve">   Non-Revenue - Road Service</t>
  </si>
  <si>
    <t>8-05</t>
  </si>
  <si>
    <t xml:space="preserve">   Non-Revenue - Lake Transfer Service</t>
  </si>
  <si>
    <t>8-06</t>
  </si>
  <si>
    <t xml:space="preserve">   TOTAL  (Lines 111 and 112)</t>
  </si>
  <si>
    <t>8-07</t>
  </si>
  <si>
    <t xml:space="preserve">   TOTAL - REVENUE &amp; NON-REVENUE  (Lines 110 and 113)</t>
  </si>
  <si>
    <t>9</t>
  </si>
  <si>
    <t>Train Hours (M)</t>
  </si>
  <si>
    <t>9-01</t>
  </si>
  <si>
    <t xml:space="preserve">   Road Service</t>
  </si>
  <si>
    <t>9-02</t>
  </si>
  <si>
    <t xml:space="preserve">   Train Switching</t>
  </si>
  <si>
    <t>TOTAL YARD-SWITCHING HOURS (N)</t>
  </si>
  <si>
    <t>11</t>
  </si>
  <si>
    <t>Train-Miles Work Trains (O)</t>
  </si>
  <si>
    <t>11-01</t>
  </si>
  <si>
    <t xml:space="preserve">   Locomotives</t>
  </si>
  <si>
    <t>11-02</t>
  </si>
  <si>
    <t xml:space="preserve">   Motorcars</t>
  </si>
  <si>
    <t>12</t>
  </si>
  <si>
    <t>Number of Loaded Freight Cars (P)</t>
  </si>
  <si>
    <t>12-01</t>
  </si>
  <si>
    <t>12-02</t>
  </si>
  <si>
    <t>12-03</t>
  </si>
  <si>
    <t>13</t>
  </si>
  <si>
    <t>TOFC/COFC- No. of Revenue Trailers &amp; Containers Loaded and Unloaded (Q)</t>
  </si>
  <si>
    <t>Multi-Level Cars - No. of Motor Vehicles Loaded &amp; Unloaded (Q)</t>
  </si>
  <si>
    <t>15</t>
  </si>
  <si>
    <t>TOFC/COFC - No. of Revenue Trailers Picked Up &amp; Delivered (R)</t>
  </si>
  <si>
    <t>16</t>
  </si>
  <si>
    <t>Revenue-Tons Marine Terminal (S)</t>
  </si>
  <si>
    <t>16-01</t>
  </si>
  <si>
    <t xml:space="preserve">   Marine Terminals - Coal</t>
  </si>
  <si>
    <t>16-02</t>
  </si>
  <si>
    <t xml:space="preserve">   Marine Terminals - Ore</t>
  </si>
  <si>
    <t>16-03</t>
  </si>
  <si>
    <t xml:space="preserve">   Marine Terminals - Other</t>
  </si>
  <si>
    <t>16-04</t>
  </si>
  <si>
    <t xml:space="preserve">   TOTAL  (Lines 126 - 128)</t>
  </si>
  <si>
    <t>17</t>
  </si>
  <si>
    <t>Number of Foreign Per-Diem Cars on Line (T)</t>
  </si>
  <si>
    <t>17-01</t>
  </si>
  <si>
    <t xml:space="preserve">   Serviceable</t>
  </si>
  <si>
    <t>17-02</t>
  </si>
  <si>
    <t xml:space="preserve">   Unserviceable</t>
  </si>
  <si>
    <t>17-03</t>
  </si>
  <si>
    <t xml:space="preserve">   Surplus</t>
  </si>
  <si>
    <t>17-04</t>
  </si>
  <si>
    <t xml:space="preserve">   TOTAL  (Lines 130 - 132)</t>
  </si>
  <si>
    <t>TOFC/COFC - Average No. of Units Loaded Per Car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</si>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</sst>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name val="Arial"/>
      <family val="2"/>
    </font>
    <font>
      <u/>
      <sz val="8"/>
      <color theme="10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29">
    <xf numFmtId="0" fontId="0" fillId="0" borderId="0" xfId="0"/>
    <xf numFmtId="0" fontId="1" fillId="0" borderId="1" xfId="0" applyFont="1" applyBorder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2" fillId="0" borderId="0" xfId="0" applyFont="1" applyBorder="1" applyProtection="1"/>
    <xf numFmtId="0" fontId="2" fillId="0" borderId="0" xfId="0" applyFont="1" applyBorder="1"/>
    <xf numFmtId="0" fontId="1" fillId="0" borderId="2" xfId="0" applyFont="1" applyBorder="1"/>
    <xf numFmtId="0" fontId="1" fillId="0" borderId="0" xfId="0" applyFont="1" applyBorder="1" applyProtection="1"/>
    <xf numFmtId="0" fontId="1" fillId="0" borderId="3" xfId="0" applyFont="1" applyBorder="1" applyAlignment="1" applyProtection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2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0" fontId="2" fillId="0" borderId="2" xfId="0" applyFont="1" applyBorder="1"/>
    <xf numFmtId="0" fontId="2" fillId="0" borderId="4" xfId="0" applyFont="1" applyBorder="1" applyProtection="1"/>
    <xf numFmtId="0" fontId="2" fillId="0" borderId="4" xfId="0" applyFont="1" applyBorder="1"/>
    <xf numFmtId="0" fontId="1" fillId="0" borderId="4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2" xfId="0" applyFont="1" applyBorder="1" applyAlignment="1" applyProtection="1">
      <alignment horizontal="left"/>
    </xf>
    <xf numFmtId="0" fontId="1" fillId="0" borderId="3" xfId="0" applyFont="1" applyBorder="1" applyAlignment="1">
      <alignment horizontal="right"/>
    </xf>
    <xf numFmtId="0" fontId="2" fillId="0" borderId="0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right"/>
    </xf>
    <xf numFmtId="0" fontId="2" fillId="0" borderId="0" xfId="0" applyFont="1" applyBorder="1" applyAlignment="1" applyProtection="1"/>
    <xf numFmtId="0" fontId="2" fillId="0" borderId="0" xfId="0" applyFont="1" applyBorder="1" applyAlignment="1"/>
    <xf numFmtId="0" fontId="2" fillId="0" borderId="2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3" xfId="0" applyFont="1" applyBorder="1"/>
    <xf numFmtId="0" fontId="1" fillId="0" borderId="4" xfId="0" applyFont="1" applyBorder="1" applyProtection="1"/>
    <xf numFmtId="0" fontId="1" fillId="0" borderId="0" xfId="0" applyFont="1" applyBorder="1"/>
    <xf numFmtId="0" fontId="1" fillId="0" borderId="0" xfId="0" applyFont="1" applyBorder="1" applyAlignment="1" applyProtection="1">
      <alignment horizontal="left" indent="3"/>
    </xf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9" xfId="0" applyFont="1" applyBorder="1" applyAlignment="1" applyProtection="1">
      <alignment horizontal="centerContinuous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8" xfId="0" applyFont="1" applyBorder="1" applyAlignment="1" applyProtection="1">
      <alignment horizontal="center"/>
    </xf>
    <xf numFmtId="0" fontId="2" fillId="0" borderId="20" xfId="0" applyFont="1" applyBorder="1" applyProtection="1"/>
    <xf numFmtId="0" fontId="2" fillId="0" borderId="20" xfId="0" applyFont="1" applyBorder="1" applyAlignment="1" applyProtection="1">
      <alignment horizontal="center"/>
    </xf>
    <xf numFmtId="164" fontId="2" fillId="0" borderId="21" xfId="1" applyNumberFormat="1" applyFont="1" applyFill="1" applyBorder="1" applyProtection="1"/>
    <xf numFmtId="0" fontId="2" fillId="0" borderId="2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/>
    </xf>
    <xf numFmtId="0" fontId="2" fillId="0" borderId="24" xfId="0" applyFont="1" applyBorder="1" applyProtection="1"/>
    <xf numFmtId="0" fontId="2" fillId="0" borderId="24" xfId="0" applyFont="1" applyBorder="1" applyAlignment="1" applyProtection="1">
      <alignment horizontal="center"/>
    </xf>
    <xf numFmtId="0" fontId="2" fillId="0" borderId="25" xfId="0" applyFont="1" applyBorder="1" applyProtection="1"/>
    <xf numFmtId="0" fontId="2" fillId="0" borderId="26" xfId="0" applyFont="1" applyBorder="1" applyProtection="1"/>
    <xf numFmtId="0" fontId="2" fillId="0" borderId="27" xfId="0" applyFont="1" applyBorder="1" applyProtection="1"/>
    <xf numFmtId="0" fontId="2" fillId="0" borderId="3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28" xfId="0" applyFont="1" applyBorder="1" applyProtection="1"/>
    <xf numFmtId="164" fontId="2" fillId="0" borderId="29" xfId="1" applyNumberFormat="1" applyFont="1" applyFill="1" applyBorder="1" applyProtection="1">
      <protection locked="0"/>
    </xf>
    <xf numFmtId="0" fontId="2" fillId="0" borderId="30" xfId="0" applyFont="1" applyBorder="1" applyAlignment="1" applyProtection="1">
      <alignment horizontal="center"/>
    </xf>
    <xf numFmtId="164" fontId="2" fillId="0" borderId="31" xfId="1" applyNumberFormat="1" applyFont="1" applyFill="1" applyBorder="1" applyProtection="1">
      <protection locked="0"/>
    </xf>
    <xf numFmtId="164" fontId="2" fillId="0" borderId="32" xfId="1" applyNumberFormat="1" applyFont="1" applyBorder="1" applyProtection="1"/>
    <xf numFmtId="164" fontId="2" fillId="0" borderId="33" xfId="1" applyNumberFormat="1" applyFont="1" applyBorder="1" applyProtection="1"/>
    <xf numFmtId="164" fontId="2" fillId="0" borderId="32" xfId="1" applyNumberFormat="1" applyFont="1" applyFill="1" applyBorder="1" applyProtection="1"/>
    <xf numFmtId="164" fontId="2" fillId="0" borderId="34" xfId="1" applyNumberFormat="1" applyFont="1" applyBorder="1" applyProtection="1"/>
    <xf numFmtId="0" fontId="2" fillId="0" borderId="35" xfId="0" applyFont="1" applyBorder="1" applyAlignment="1" applyProtection="1">
      <alignment horizontal="center"/>
    </xf>
    <xf numFmtId="0" fontId="2" fillId="0" borderId="23" xfId="0" applyFont="1" applyBorder="1" applyProtection="1"/>
    <xf numFmtId="0" fontId="1" fillId="0" borderId="6" xfId="0" applyFont="1" applyBorder="1" applyAlignment="1" applyProtection="1"/>
    <xf numFmtId="0" fontId="2" fillId="0" borderId="1" xfId="0" applyFont="1" applyBorder="1" applyProtection="1"/>
    <xf numFmtId="0" fontId="1" fillId="0" borderId="1" xfId="0" applyFont="1" applyBorder="1" applyAlignment="1" applyProtection="1">
      <alignment horizontal="left" indent="21"/>
    </xf>
    <xf numFmtId="0" fontId="2" fillId="0" borderId="14" xfId="0" applyFont="1" applyBorder="1" applyProtection="1"/>
    <xf numFmtId="0" fontId="2" fillId="0" borderId="15" xfId="0" applyFont="1" applyBorder="1" applyProtection="1"/>
    <xf numFmtId="0" fontId="2" fillId="0" borderId="36" xfId="0" applyFont="1" applyBorder="1" applyProtection="1"/>
    <xf numFmtId="0" fontId="2" fillId="0" borderId="37" xfId="0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38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39" xfId="0" applyFont="1" applyBorder="1" applyProtection="1"/>
    <xf numFmtId="0" fontId="1" fillId="0" borderId="0" xfId="0" applyFont="1" applyBorder="1" applyAlignment="1" applyProtection="1">
      <alignment horizontal="left"/>
    </xf>
    <xf numFmtId="0" fontId="2" fillId="0" borderId="40" xfId="0" applyFont="1" applyBorder="1" applyProtection="1"/>
    <xf numFmtId="0" fontId="2" fillId="0" borderId="16" xfId="0" applyFont="1" applyBorder="1" applyProtection="1"/>
    <xf numFmtId="0" fontId="2" fillId="0" borderId="41" xfId="0" applyFont="1" applyBorder="1" applyProtection="1"/>
    <xf numFmtId="0" fontId="1" fillId="0" borderId="6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 indent="4"/>
    </xf>
    <xf numFmtId="164" fontId="2" fillId="0" borderId="36" xfId="1" applyNumberFormat="1" applyFont="1" applyBorder="1" applyProtection="1"/>
    <xf numFmtId="0" fontId="2" fillId="0" borderId="19" xfId="0" applyFont="1" applyBorder="1" applyAlignment="1" applyProtection="1">
      <alignment horizontal="center"/>
    </xf>
    <xf numFmtId="0" fontId="2" fillId="0" borderId="42" xfId="0" applyFont="1" applyBorder="1" applyAlignment="1" applyProtection="1">
      <alignment horizontal="center"/>
    </xf>
    <xf numFmtId="0" fontId="2" fillId="0" borderId="43" xfId="0" applyFont="1" applyBorder="1" applyProtection="1"/>
    <xf numFmtId="0" fontId="2" fillId="0" borderId="44" xfId="0" applyFont="1" applyBorder="1" applyProtection="1"/>
    <xf numFmtId="0" fontId="2" fillId="0" borderId="45" xfId="0" applyFont="1" applyBorder="1" applyProtection="1"/>
    <xf numFmtId="0" fontId="2" fillId="0" borderId="46" xfId="0" applyFont="1" applyBorder="1" applyProtection="1"/>
    <xf numFmtId="164" fontId="2" fillId="0" borderId="47" xfId="1" applyNumberFormat="1" applyFont="1" applyBorder="1" applyProtection="1"/>
    <xf numFmtId="0" fontId="2" fillId="0" borderId="48" xfId="0" applyFont="1" applyBorder="1" applyAlignment="1" applyProtection="1">
      <alignment horizontal="center"/>
    </xf>
    <xf numFmtId="0" fontId="2" fillId="0" borderId="49" xfId="0" applyFont="1" applyBorder="1" applyProtection="1"/>
    <xf numFmtId="0" fontId="2" fillId="0" borderId="9" xfId="0" quotePrefix="1" applyNumberFormat="1" applyFont="1" applyBorder="1" applyProtection="1"/>
    <xf numFmtId="0" fontId="2" fillId="0" borderId="50" xfId="0" applyFont="1" applyBorder="1" applyAlignment="1" applyProtection="1">
      <alignment horizontal="center"/>
    </xf>
    <xf numFmtId="0" fontId="2" fillId="0" borderId="51" xfId="0" applyFont="1" applyBorder="1" applyProtection="1"/>
    <xf numFmtId="0" fontId="2" fillId="0" borderId="52" xfId="0" applyFont="1" applyBorder="1" applyAlignment="1" applyProtection="1">
      <alignment horizontal="center"/>
    </xf>
    <xf numFmtId="0" fontId="2" fillId="0" borderId="52" xfId="0" applyFont="1" applyBorder="1" applyProtection="1"/>
    <xf numFmtId="0" fontId="2" fillId="0" borderId="53" xfId="0" applyFont="1" applyBorder="1" applyProtection="1"/>
    <xf numFmtId="0" fontId="2" fillId="0" borderId="54" xfId="0" applyFont="1" applyBorder="1" applyAlignment="1" applyProtection="1">
      <alignment horizontal="center"/>
    </xf>
    <xf numFmtId="164" fontId="2" fillId="0" borderId="33" xfId="1" applyNumberFormat="1" applyFont="1" applyFill="1" applyBorder="1" applyProtection="1"/>
    <xf numFmtId="0" fontId="2" fillId="0" borderId="27" xfId="0" applyFont="1" applyBorder="1" applyAlignment="1" applyProtection="1">
      <alignment horizontal="center"/>
    </xf>
    <xf numFmtId="164" fontId="2" fillId="0" borderId="31" xfId="1" applyNumberFormat="1" applyFont="1" applyBorder="1" applyProtection="1"/>
    <xf numFmtId="0" fontId="2" fillId="0" borderId="55" xfId="0" applyFont="1" applyBorder="1" applyAlignment="1" applyProtection="1">
      <alignment horizontal="center"/>
    </xf>
    <xf numFmtId="43" fontId="2" fillId="0" borderId="34" xfId="1" applyNumberFormat="1" applyFont="1" applyBorder="1" applyProtection="1"/>
    <xf numFmtId="0" fontId="5" fillId="0" borderId="0" xfId="2"/>
    <xf numFmtId="0" fontId="5" fillId="0" borderId="0" xfId="2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0" fontId="6" fillId="0" borderId="0" xfId="0" applyFont="1"/>
    <xf numFmtId="0" fontId="2" fillId="0" borderId="0" xfId="0" applyFont="1" applyFill="1" applyBorder="1" applyProtection="1"/>
    <xf numFmtId="0" fontId="1" fillId="0" borderId="2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23" xfId="0" applyFont="1" applyBorder="1" applyAlignment="1" applyProtection="1">
      <alignment horizontal="center"/>
    </xf>
    <xf numFmtId="0" fontId="2" fillId="0" borderId="45" xfId="0" applyFont="1" applyBorder="1" applyAlignment="1" applyProtection="1"/>
    <xf numFmtId="0" fontId="2" fillId="0" borderId="56" xfId="0" applyFont="1" applyBorder="1" applyAlignme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F148"/>
  <sheetViews>
    <sheetView showGridLines="0" tabSelected="1" topLeftCell="A103" zoomScaleNormal="100" workbookViewId="0"/>
  </sheetViews>
  <sheetFormatPr defaultRowHeight="11.25" x14ac:dyDescent="0.2"/>
  <cols>
    <col min="1" max="1" width="5.5" style="10" customWidth="1"/>
    <col min="2" max="2" width="107.33203125" style="10" customWidth="1"/>
    <col min="3" max="3" width="9.33203125" style="10" customWidth="1"/>
    <col min="4" max="16384" width="9.33203125" style="10"/>
  </cols>
  <sheetData>
    <row r="1" spans="1:6" s="5" customFormat="1" x14ac:dyDescent="0.2">
      <c r="A1" s="1" t="s">
        <v>390</v>
      </c>
      <c r="B1" s="2"/>
      <c r="C1" s="3">
        <v>85</v>
      </c>
      <c r="D1" s="4"/>
      <c r="E1" s="4"/>
      <c r="F1" s="4"/>
    </row>
    <row r="2" spans="1:6" x14ac:dyDescent="0.2">
      <c r="A2" s="6"/>
      <c r="B2" s="7"/>
      <c r="C2" s="8"/>
      <c r="D2" s="9"/>
      <c r="E2" s="9"/>
      <c r="F2" s="9"/>
    </row>
    <row r="3" spans="1:6" x14ac:dyDescent="0.2">
      <c r="A3" s="123" t="s">
        <v>0</v>
      </c>
      <c r="B3" s="124"/>
      <c r="C3" s="125"/>
      <c r="D3" s="9"/>
      <c r="E3" s="9"/>
      <c r="F3" s="9"/>
    </row>
    <row r="4" spans="1:6" x14ac:dyDescent="0.2">
      <c r="A4" s="11"/>
      <c r="B4" s="4"/>
      <c r="C4" s="12"/>
      <c r="D4" s="9"/>
      <c r="E4" s="9"/>
      <c r="F4" s="9"/>
    </row>
    <row r="5" spans="1:6" x14ac:dyDescent="0.2">
      <c r="A5" s="13" t="s">
        <v>1</v>
      </c>
      <c r="B5" s="5"/>
      <c r="C5" s="12"/>
      <c r="D5" s="9"/>
      <c r="E5" s="9"/>
      <c r="F5" s="9"/>
    </row>
    <row r="6" spans="1:6" x14ac:dyDescent="0.2">
      <c r="A6" s="11" t="s">
        <v>2</v>
      </c>
      <c r="B6" s="4"/>
      <c r="C6" s="12"/>
      <c r="D6" s="9"/>
      <c r="E6" s="9"/>
      <c r="F6" s="9"/>
    </row>
    <row r="7" spans="1:6" x14ac:dyDescent="0.2">
      <c r="A7" s="11" t="s">
        <v>3</v>
      </c>
      <c r="B7" s="4"/>
      <c r="C7" s="12"/>
      <c r="D7" s="9"/>
      <c r="E7" s="9"/>
      <c r="F7" s="9"/>
    </row>
    <row r="8" spans="1:6" x14ac:dyDescent="0.2">
      <c r="A8" s="11" t="s">
        <v>4</v>
      </c>
      <c r="B8" s="4"/>
      <c r="C8" s="12"/>
      <c r="D8" s="9"/>
      <c r="E8" s="9"/>
      <c r="F8" s="9"/>
    </row>
    <row r="9" spans="1:6" x14ac:dyDescent="0.2">
      <c r="A9" s="11" t="s">
        <v>5</v>
      </c>
      <c r="B9" s="4"/>
      <c r="C9" s="12"/>
      <c r="D9" s="9"/>
      <c r="E9" s="9"/>
      <c r="F9" s="9"/>
    </row>
    <row r="10" spans="1:6" x14ac:dyDescent="0.2">
      <c r="A10" s="11" t="s">
        <v>6</v>
      </c>
      <c r="B10" s="4"/>
      <c r="C10" s="12"/>
      <c r="D10" s="9"/>
      <c r="E10" s="9"/>
      <c r="F10" s="9"/>
    </row>
    <row r="11" spans="1:6" x14ac:dyDescent="0.2">
      <c r="A11" s="11" t="s">
        <v>7</v>
      </c>
      <c r="B11" s="4"/>
      <c r="C11" s="12"/>
      <c r="D11" s="9"/>
      <c r="E11" s="9"/>
      <c r="F11" s="9"/>
    </row>
    <row r="12" spans="1:6" x14ac:dyDescent="0.2">
      <c r="A12" s="11" t="s">
        <v>8</v>
      </c>
      <c r="B12" s="4"/>
      <c r="C12" s="12"/>
      <c r="D12" s="9"/>
      <c r="E12" s="9"/>
      <c r="F12" s="9"/>
    </row>
    <row r="13" spans="1:6" x14ac:dyDescent="0.2">
      <c r="A13" s="11" t="s">
        <v>9</v>
      </c>
      <c r="B13" s="4"/>
      <c r="C13" s="12"/>
      <c r="D13" s="9"/>
      <c r="E13" s="9"/>
      <c r="F13" s="9"/>
    </row>
    <row r="14" spans="1:6" x14ac:dyDescent="0.2">
      <c r="A14" s="11" t="s">
        <v>10</v>
      </c>
      <c r="B14" s="4"/>
      <c r="C14" s="12"/>
      <c r="D14" s="9"/>
      <c r="E14" s="9"/>
      <c r="F14" s="9"/>
    </row>
    <row r="15" spans="1:6" x14ac:dyDescent="0.2">
      <c r="A15" s="11" t="s">
        <v>11</v>
      </c>
      <c r="B15" s="4"/>
      <c r="C15" s="12"/>
      <c r="D15" s="9"/>
      <c r="E15" s="9"/>
    </row>
    <row r="16" spans="1:6" x14ac:dyDescent="0.2">
      <c r="A16" s="11" t="s">
        <v>12</v>
      </c>
      <c r="B16" s="4"/>
      <c r="C16" s="12"/>
      <c r="D16" s="9"/>
      <c r="E16" s="9"/>
    </row>
    <row r="17" spans="1:6" x14ac:dyDescent="0.2">
      <c r="A17" s="11"/>
      <c r="B17" s="4"/>
      <c r="C17" s="12"/>
      <c r="D17" s="9"/>
      <c r="E17" s="9"/>
    </row>
    <row r="18" spans="1:6" x14ac:dyDescent="0.2">
      <c r="A18" s="14" t="s">
        <v>13</v>
      </c>
      <c r="B18" s="4" t="s">
        <v>14</v>
      </c>
      <c r="C18" s="12"/>
      <c r="D18" s="9"/>
      <c r="E18" s="9"/>
    </row>
    <row r="19" spans="1:6" x14ac:dyDescent="0.2">
      <c r="A19" s="11"/>
      <c r="B19" s="4"/>
      <c r="C19" s="12"/>
      <c r="D19" s="9"/>
      <c r="E19" s="9"/>
    </row>
    <row r="20" spans="1:6" x14ac:dyDescent="0.2">
      <c r="A20" s="14" t="s">
        <v>15</v>
      </c>
      <c r="B20" s="4" t="s">
        <v>16</v>
      </c>
      <c r="C20" s="12"/>
      <c r="D20" s="9"/>
      <c r="E20" s="9"/>
      <c r="F20" s="9"/>
    </row>
    <row r="21" spans="1:6" x14ac:dyDescent="0.2">
      <c r="A21" s="15"/>
      <c r="B21" s="4" t="s">
        <v>17</v>
      </c>
      <c r="C21" s="12"/>
      <c r="D21" s="9"/>
      <c r="E21" s="9"/>
      <c r="F21" s="9"/>
    </row>
    <row r="22" spans="1:6" x14ac:dyDescent="0.2">
      <c r="A22" s="15"/>
      <c r="B22" s="4" t="s">
        <v>18</v>
      </c>
      <c r="C22" s="12"/>
      <c r="D22" s="9"/>
      <c r="E22" s="9"/>
      <c r="F22" s="9"/>
    </row>
    <row r="23" spans="1:6" x14ac:dyDescent="0.2">
      <c r="A23" s="15"/>
      <c r="B23" s="4" t="s">
        <v>19</v>
      </c>
      <c r="C23" s="12"/>
      <c r="D23" s="9"/>
      <c r="E23" s="9"/>
      <c r="F23" s="9"/>
    </row>
    <row r="24" spans="1:6" x14ac:dyDescent="0.2">
      <c r="A24" s="15"/>
      <c r="B24" s="4" t="s">
        <v>20</v>
      </c>
      <c r="C24" s="12"/>
      <c r="D24" s="9"/>
      <c r="E24" s="9"/>
      <c r="F24" s="9"/>
    </row>
    <row r="25" spans="1:6" x14ac:dyDescent="0.2">
      <c r="A25" s="15"/>
      <c r="B25" s="4" t="s">
        <v>21</v>
      </c>
      <c r="C25" s="12"/>
      <c r="D25" s="9"/>
      <c r="E25" s="9"/>
      <c r="F25" s="9"/>
    </row>
    <row r="26" spans="1:6" x14ac:dyDescent="0.2">
      <c r="A26" s="15"/>
      <c r="B26" s="4" t="s">
        <v>22</v>
      </c>
      <c r="C26" s="12"/>
      <c r="D26" s="9"/>
      <c r="E26" s="9"/>
      <c r="F26" s="9"/>
    </row>
    <row r="27" spans="1:6" x14ac:dyDescent="0.2">
      <c r="A27" s="11"/>
      <c r="B27" s="4"/>
      <c r="C27" s="12"/>
      <c r="D27" s="9"/>
      <c r="E27" s="9"/>
      <c r="F27" s="9"/>
    </row>
    <row r="28" spans="1:6" x14ac:dyDescent="0.2">
      <c r="A28" s="14" t="s">
        <v>23</v>
      </c>
      <c r="B28" s="4" t="s">
        <v>24</v>
      </c>
      <c r="C28" s="12"/>
      <c r="D28" s="9"/>
      <c r="E28" s="9"/>
      <c r="F28" s="9"/>
    </row>
    <row r="29" spans="1:6" x14ac:dyDescent="0.2">
      <c r="A29" s="11"/>
      <c r="B29" s="4"/>
      <c r="C29" s="12"/>
      <c r="D29" s="9"/>
      <c r="E29" s="9"/>
      <c r="F29" s="9"/>
    </row>
    <row r="30" spans="1:6" x14ac:dyDescent="0.2">
      <c r="A30" s="14" t="s">
        <v>25</v>
      </c>
      <c r="B30" s="4" t="s">
        <v>26</v>
      </c>
      <c r="C30" s="12"/>
      <c r="D30" s="9"/>
      <c r="E30" s="9"/>
      <c r="F30" s="9"/>
    </row>
    <row r="31" spans="1:6" x14ac:dyDescent="0.2">
      <c r="A31" s="15"/>
      <c r="B31" s="4" t="s">
        <v>27</v>
      </c>
      <c r="C31" s="12"/>
      <c r="D31" s="9"/>
      <c r="E31" s="9"/>
      <c r="F31" s="9"/>
    </row>
    <row r="32" spans="1:6" x14ac:dyDescent="0.2">
      <c r="A32" s="15"/>
      <c r="B32" s="4" t="s">
        <v>28</v>
      </c>
      <c r="C32" s="12"/>
      <c r="D32" s="9"/>
      <c r="E32" s="9"/>
      <c r="F32" s="9"/>
    </row>
    <row r="33" spans="1:6" x14ac:dyDescent="0.2">
      <c r="A33" s="11"/>
      <c r="B33" s="4"/>
      <c r="C33" s="12"/>
      <c r="D33" s="9"/>
      <c r="E33" s="9"/>
      <c r="F33" s="9"/>
    </row>
    <row r="34" spans="1:6" x14ac:dyDescent="0.2">
      <c r="A34" s="14" t="s">
        <v>29</v>
      </c>
      <c r="B34" s="4" t="s">
        <v>30</v>
      </c>
      <c r="C34" s="12"/>
      <c r="D34" s="9"/>
      <c r="E34" s="9"/>
      <c r="F34" s="9"/>
    </row>
    <row r="35" spans="1:6" x14ac:dyDescent="0.2">
      <c r="A35" s="15"/>
      <c r="B35" s="4" t="s">
        <v>31</v>
      </c>
      <c r="C35" s="12"/>
      <c r="D35" s="9"/>
      <c r="E35" s="9"/>
      <c r="F35" s="9"/>
    </row>
    <row r="36" spans="1:6" x14ac:dyDescent="0.2">
      <c r="A36" s="11"/>
      <c r="B36" s="4"/>
      <c r="C36" s="12"/>
      <c r="D36" s="9"/>
      <c r="E36" s="9"/>
      <c r="F36" s="9"/>
    </row>
    <row r="37" spans="1:6" x14ac:dyDescent="0.2">
      <c r="A37" s="14" t="s">
        <v>32</v>
      </c>
      <c r="B37" s="4" t="s">
        <v>33</v>
      </c>
      <c r="C37" s="12"/>
      <c r="D37" s="9"/>
      <c r="E37" s="9"/>
      <c r="F37" s="9"/>
    </row>
    <row r="38" spans="1:6" x14ac:dyDescent="0.2">
      <c r="A38" s="15"/>
      <c r="B38" s="4" t="s">
        <v>34</v>
      </c>
      <c r="C38" s="12"/>
      <c r="D38" s="9"/>
      <c r="E38" s="9"/>
      <c r="F38" s="9"/>
    </row>
    <row r="39" spans="1:6" x14ac:dyDescent="0.2">
      <c r="A39" s="11"/>
      <c r="B39" s="4"/>
      <c r="C39" s="12"/>
      <c r="D39" s="9"/>
      <c r="E39" s="9"/>
      <c r="F39" s="9"/>
    </row>
    <row r="40" spans="1:6" x14ac:dyDescent="0.2">
      <c r="A40" s="14" t="s">
        <v>35</v>
      </c>
      <c r="B40" s="4" t="s">
        <v>36</v>
      </c>
      <c r="C40" s="12"/>
      <c r="D40" s="9"/>
      <c r="E40" s="9"/>
      <c r="F40" s="9"/>
    </row>
    <row r="41" spans="1:6" x14ac:dyDescent="0.2">
      <c r="A41" s="15"/>
      <c r="B41" s="4" t="s">
        <v>37</v>
      </c>
      <c r="C41" s="12"/>
      <c r="D41" s="9"/>
      <c r="E41" s="9"/>
      <c r="F41" s="9"/>
    </row>
    <row r="42" spans="1:6" x14ac:dyDescent="0.2">
      <c r="A42" s="15"/>
      <c r="B42" s="4" t="s">
        <v>38</v>
      </c>
      <c r="C42" s="12"/>
      <c r="D42" s="9"/>
      <c r="E42" s="9"/>
      <c r="F42" s="9"/>
    </row>
    <row r="43" spans="1:6" x14ac:dyDescent="0.2">
      <c r="A43" s="11"/>
      <c r="B43" s="4"/>
      <c r="C43" s="12"/>
      <c r="D43" s="9"/>
      <c r="E43" s="9"/>
      <c r="F43" s="9"/>
    </row>
    <row r="44" spans="1:6" x14ac:dyDescent="0.2">
      <c r="A44" s="14" t="s">
        <v>39</v>
      </c>
      <c r="B44" s="4" t="s">
        <v>40</v>
      </c>
      <c r="C44" s="12"/>
      <c r="D44" s="9"/>
      <c r="E44" s="9"/>
      <c r="F44" s="9"/>
    </row>
    <row r="45" spans="1:6" x14ac:dyDescent="0.2">
      <c r="A45" s="15"/>
      <c r="B45" s="4" t="s">
        <v>41</v>
      </c>
      <c r="C45" s="12"/>
      <c r="D45" s="9"/>
      <c r="E45" s="9"/>
      <c r="F45" s="9"/>
    </row>
    <row r="46" spans="1:6" x14ac:dyDescent="0.2">
      <c r="A46" s="15"/>
      <c r="B46" s="4" t="s">
        <v>42</v>
      </c>
      <c r="C46" s="12"/>
      <c r="D46" s="9"/>
      <c r="E46" s="9"/>
      <c r="F46" s="9"/>
    </row>
    <row r="47" spans="1:6" x14ac:dyDescent="0.2">
      <c r="A47" s="15"/>
      <c r="B47" s="4" t="s">
        <v>43</v>
      </c>
      <c r="C47" s="12"/>
      <c r="D47" s="9"/>
      <c r="E47" s="9"/>
      <c r="F47" s="9"/>
    </row>
    <row r="48" spans="1:6" x14ac:dyDescent="0.2">
      <c r="A48" s="15"/>
      <c r="B48" s="4" t="s">
        <v>44</v>
      </c>
      <c r="C48" s="12"/>
      <c r="D48" s="9"/>
      <c r="E48" s="9"/>
      <c r="F48" s="9"/>
    </row>
    <row r="49" spans="1:6" x14ac:dyDescent="0.2">
      <c r="A49" s="15"/>
      <c r="B49" s="4" t="s">
        <v>45</v>
      </c>
      <c r="C49" s="12"/>
      <c r="D49" s="9"/>
      <c r="E49" s="9"/>
      <c r="F49" s="9"/>
    </row>
    <row r="50" spans="1:6" x14ac:dyDescent="0.2">
      <c r="A50" s="11"/>
      <c r="B50" s="4"/>
      <c r="C50" s="12"/>
      <c r="D50" s="9"/>
      <c r="E50" s="9"/>
      <c r="F50" s="9"/>
    </row>
    <row r="51" spans="1:6" x14ac:dyDescent="0.2">
      <c r="A51" s="14" t="s">
        <v>46</v>
      </c>
      <c r="B51" s="4" t="s">
        <v>47</v>
      </c>
      <c r="C51" s="12"/>
      <c r="D51" s="9"/>
      <c r="E51" s="9"/>
      <c r="F51" s="9"/>
    </row>
    <row r="52" spans="1:6" x14ac:dyDescent="0.2">
      <c r="A52" s="15"/>
      <c r="B52" s="4" t="s">
        <v>48</v>
      </c>
      <c r="C52" s="12"/>
      <c r="D52" s="9"/>
      <c r="E52" s="9"/>
      <c r="F52" s="9"/>
    </row>
    <row r="53" spans="1:6" x14ac:dyDescent="0.2">
      <c r="A53" s="15"/>
      <c r="B53" s="4" t="s">
        <v>49</v>
      </c>
      <c r="C53" s="12"/>
      <c r="D53" s="9"/>
      <c r="E53" s="9"/>
      <c r="F53" s="9"/>
    </row>
    <row r="54" spans="1:6" x14ac:dyDescent="0.2">
      <c r="A54" s="11"/>
      <c r="B54" s="4"/>
      <c r="C54" s="12"/>
      <c r="D54" s="9"/>
      <c r="E54" s="9"/>
      <c r="F54" s="9"/>
    </row>
    <row r="55" spans="1:6" x14ac:dyDescent="0.2">
      <c r="A55" s="14" t="s">
        <v>50</v>
      </c>
      <c r="B55" s="4" t="s">
        <v>51</v>
      </c>
      <c r="C55" s="12"/>
      <c r="D55" s="9"/>
      <c r="E55" s="9"/>
      <c r="F55" s="9"/>
    </row>
    <row r="56" spans="1:6" x14ac:dyDescent="0.2">
      <c r="A56" s="15"/>
      <c r="B56" s="4" t="s">
        <v>52</v>
      </c>
      <c r="C56" s="12"/>
      <c r="D56" s="9"/>
      <c r="E56" s="9"/>
      <c r="F56" s="9"/>
    </row>
    <row r="57" spans="1:6" x14ac:dyDescent="0.2">
      <c r="A57" s="15"/>
      <c r="B57" s="4" t="s">
        <v>53</v>
      </c>
      <c r="C57" s="12"/>
      <c r="D57" s="9"/>
      <c r="E57" s="9"/>
      <c r="F57" s="9"/>
    </row>
    <row r="58" spans="1:6" x14ac:dyDescent="0.2">
      <c r="A58" s="15"/>
      <c r="B58" s="4" t="s">
        <v>54</v>
      </c>
      <c r="C58" s="12"/>
      <c r="D58" s="9"/>
      <c r="E58" s="9"/>
      <c r="F58" s="9"/>
    </row>
    <row r="59" spans="1:6" x14ac:dyDescent="0.2">
      <c r="A59" s="15"/>
      <c r="B59" s="4" t="s">
        <v>55</v>
      </c>
      <c r="C59" s="12"/>
      <c r="D59" s="9"/>
      <c r="E59" s="9"/>
      <c r="F59" s="9"/>
    </row>
    <row r="60" spans="1:6" x14ac:dyDescent="0.2">
      <c r="A60" s="15"/>
      <c r="B60" s="4" t="s">
        <v>56</v>
      </c>
      <c r="C60" s="12"/>
      <c r="D60" s="9"/>
      <c r="E60" s="9"/>
      <c r="F60" s="9"/>
    </row>
    <row r="61" spans="1:6" x14ac:dyDescent="0.2">
      <c r="A61" s="11"/>
      <c r="B61" s="4"/>
      <c r="C61" s="12"/>
      <c r="D61" s="9"/>
      <c r="E61" s="9"/>
      <c r="F61" s="9"/>
    </row>
    <row r="62" spans="1:6" x14ac:dyDescent="0.2">
      <c r="A62" s="14" t="s">
        <v>57</v>
      </c>
      <c r="B62" s="4" t="s">
        <v>58</v>
      </c>
      <c r="C62" s="12"/>
      <c r="D62" s="9"/>
      <c r="E62" s="9"/>
      <c r="F62" s="9"/>
    </row>
    <row r="63" spans="1:6" x14ac:dyDescent="0.2">
      <c r="A63" s="15"/>
      <c r="B63" s="4" t="s">
        <v>59</v>
      </c>
      <c r="C63" s="12"/>
      <c r="D63" s="9"/>
      <c r="E63" s="9"/>
      <c r="F63" s="9"/>
    </row>
    <row r="64" spans="1:6" x14ac:dyDescent="0.2">
      <c r="A64" s="15"/>
      <c r="B64" s="4" t="s">
        <v>60</v>
      </c>
      <c r="C64" s="12"/>
      <c r="D64" s="9"/>
      <c r="E64" s="9"/>
      <c r="F64" s="9"/>
    </row>
    <row r="65" spans="1:6" x14ac:dyDescent="0.2">
      <c r="A65" s="15"/>
      <c r="B65" s="4" t="s">
        <v>61</v>
      </c>
      <c r="C65" s="12"/>
      <c r="D65" s="9"/>
      <c r="E65" s="9"/>
      <c r="F65" s="9"/>
    </row>
    <row r="66" spans="1:6" x14ac:dyDescent="0.2">
      <c r="A66" s="15"/>
      <c r="B66" s="4" t="s">
        <v>62</v>
      </c>
      <c r="C66" s="12"/>
      <c r="D66" s="9"/>
      <c r="E66" s="9"/>
      <c r="F66" s="9"/>
    </row>
    <row r="67" spans="1:6" x14ac:dyDescent="0.2">
      <c r="A67" s="15"/>
      <c r="B67" s="4" t="s">
        <v>63</v>
      </c>
      <c r="C67" s="12"/>
      <c r="D67" s="9"/>
      <c r="E67" s="9"/>
      <c r="F67" s="9"/>
    </row>
    <row r="68" spans="1:6" x14ac:dyDescent="0.2">
      <c r="A68" s="11"/>
      <c r="B68" s="4"/>
      <c r="C68" s="12"/>
      <c r="D68" s="9"/>
      <c r="E68" s="9"/>
      <c r="F68" s="9"/>
    </row>
    <row r="69" spans="1:6" x14ac:dyDescent="0.2">
      <c r="A69" s="11"/>
      <c r="B69" s="4"/>
      <c r="C69" s="12"/>
      <c r="D69" s="9"/>
      <c r="E69" s="9"/>
      <c r="F69" s="9"/>
    </row>
    <row r="70" spans="1:6" x14ac:dyDescent="0.2">
      <c r="A70" s="11"/>
      <c r="B70" s="4"/>
      <c r="C70" s="12"/>
      <c r="D70" s="9"/>
      <c r="E70" s="9"/>
      <c r="F70" s="9"/>
    </row>
    <row r="71" spans="1:6" x14ac:dyDescent="0.2">
      <c r="A71" s="11"/>
      <c r="B71" s="4"/>
      <c r="C71" s="12"/>
      <c r="D71" s="9"/>
      <c r="E71" s="9"/>
      <c r="F71" s="9"/>
    </row>
    <row r="72" spans="1:6" x14ac:dyDescent="0.2">
      <c r="A72" s="11"/>
      <c r="B72" s="4"/>
      <c r="C72" s="12"/>
      <c r="D72" s="9"/>
      <c r="E72" s="9"/>
      <c r="F72" s="9"/>
    </row>
    <row r="73" spans="1:6" s="5" customFormat="1" x14ac:dyDescent="0.2">
      <c r="A73" s="16"/>
      <c r="B73" s="17"/>
      <c r="C73" s="18" t="s">
        <v>64</v>
      </c>
      <c r="D73" s="4"/>
      <c r="E73" s="4"/>
      <c r="F73" s="4"/>
    </row>
    <row r="74" spans="1:6" s="5" customFormat="1" x14ac:dyDescent="0.2">
      <c r="A74" s="19">
        <v>86</v>
      </c>
      <c r="B74" s="20"/>
      <c r="C74" s="21" t="s">
        <v>390</v>
      </c>
      <c r="D74" s="4"/>
      <c r="E74" s="4"/>
      <c r="F74" s="4"/>
    </row>
    <row r="75" spans="1:6" x14ac:dyDescent="0.2">
      <c r="A75" s="22"/>
      <c r="B75" s="5"/>
      <c r="C75" s="23"/>
      <c r="D75" s="9"/>
      <c r="E75" s="9"/>
      <c r="F75" s="9"/>
    </row>
    <row r="76" spans="1:6" x14ac:dyDescent="0.2">
      <c r="A76" s="123" t="s">
        <v>65</v>
      </c>
      <c r="B76" s="124"/>
      <c r="C76" s="125"/>
      <c r="D76" s="9"/>
      <c r="E76" s="9"/>
      <c r="F76" s="9"/>
    </row>
    <row r="77" spans="1:6" x14ac:dyDescent="0.2">
      <c r="A77" s="11"/>
      <c r="B77" s="24"/>
      <c r="C77" s="12"/>
      <c r="D77" s="9"/>
      <c r="E77" s="9"/>
      <c r="F77" s="9"/>
    </row>
    <row r="78" spans="1:6" x14ac:dyDescent="0.2">
      <c r="A78" s="14" t="s">
        <v>66</v>
      </c>
      <c r="B78" s="4" t="s">
        <v>67</v>
      </c>
      <c r="C78" s="12"/>
      <c r="D78" s="9"/>
      <c r="E78" s="9"/>
      <c r="F78" s="9"/>
    </row>
    <row r="79" spans="1:6" x14ac:dyDescent="0.2">
      <c r="A79" s="15"/>
      <c r="B79" s="4" t="s">
        <v>68</v>
      </c>
      <c r="C79" s="12"/>
      <c r="D79" s="9"/>
      <c r="E79" s="9"/>
      <c r="F79" s="9"/>
    </row>
    <row r="80" spans="1:6" x14ac:dyDescent="0.2">
      <c r="A80" s="15"/>
      <c r="B80" s="4" t="s">
        <v>69</v>
      </c>
      <c r="C80" s="12"/>
      <c r="D80" s="9"/>
      <c r="E80" s="9"/>
      <c r="F80" s="9"/>
    </row>
    <row r="81" spans="1:6" x14ac:dyDescent="0.2">
      <c r="A81" s="15"/>
      <c r="B81" s="4" t="s">
        <v>70</v>
      </c>
      <c r="C81" s="12"/>
      <c r="D81" s="9"/>
      <c r="E81" s="9"/>
      <c r="F81" s="9"/>
    </row>
    <row r="82" spans="1:6" x14ac:dyDescent="0.2">
      <c r="A82" s="11"/>
      <c r="B82" s="4"/>
      <c r="C82" s="12"/>
      <c r="D82" s="9"/>
      <c r="E82" s="9"/>
      <c r="F82" s="9"/>
    </row>
    <row r="83" spans="1:6" x14ac:dyDescent="0.2">
      <c r="A83" s="14" t="s">
        <v>71</v>
      </c>
      <c r="B83" s="24" t="s">
        <v>72</v>
      </c>
      <c r="C83" s="12"/>
      <c r="D83" s="9"/>
      <c r="E83" s="9"/>
      <c r="F83" s="9"/>
    </row>
    <row r="84" spans="1:6" x14ac:dyDescent="0.2">
      <c r="A84" s="15"/>
      <c r="B84" s="4" t="s">
        <v>73</v>
      </c>
      <c r="C84" s="12"/>
      <c r="D84" s="9"/>
      <c r="E84" s="9"/>
      <c r="F84" s="9"/>
    </row>
    <row r="85" spans="1:6" x14ac:dyDescent="0.2">
      <c r="A85" s="15"/>
      <c r="B85" s="4" t="s">
        <v>74</v>
      </c>
      <c r="C85" s="12"/>
      <c r="D85" s="9"/>
      <c r="E85" s="9"/>
      <c r="F85" s="9"/>
    </row>
    <row r="86" spans="1:6" x14ac:dyDescent="0.2">
      <c r="A86" s="15"/>
      <c r="B86" s="4" t="s">
        <v>75</v>
      </c>
      <c r="C86" s="12"/>
      <c r="D86" s="9"/>
      <c r="E86" s="9"/>
      <c r="F86" s="9"/>
    </row>
    <row r="87" spans="1:6" x14ac:dyDescent="0.2">
      <c r="A87" s="15"/>
      <c r="B87" s="4" t="s">
        <v>76</v>
      </c>
      <c r="C87" s="12"/>
      <c r="D87" s="9"/>
      <c r="E87" s="9"/>
      <c r="F87" s="9"/>
    </row>
    <row r="88" spans="1:6" x14ac:dyDescent="0.2">
      <c r="A88" s="15"/>
      <c r="B88" s="4" t="s">
        <v>77</v>
      </c>
      <c r="C88" s="12"/>
      <c r="D88" s="9"/>
      <c r="E88" s="9"/>
      <c r="F88" s="9"/>
    </row>
    <row r="89" spans="1:6" x14ac:dyDescent="0.2">
      <c r="A89" s="25"/>
      <c r="B89" s="26"/>
      <c r="C89" s="12"/>
      <c r="D89" s="9"/>
      <c r="E89" s="9"/>
      <c r="F89" s="9"/>
    </row>
    <row r="90" spans="1:6" x14ac:dyDescent="0.2">
      <c r="A90" s="14" t="s">
        <v>78</v>
      </c>
      <c r="B90" s="24" t="s">
        <v>79</v>
      </c>
      <c r="C90" s="27"/>
      <c r="D90" s="9"/>
      <c r="E90" s="9"/>
      <c r="F90" s="9"/>
    </row>
    <row r="91" spans="1:6" x14ac:dyDescent="0.2">
      <c r="A91" s="15"/>
      <c r="B91" s="4" t="s">
        <v>80</v>
      </c>
      <c r="C91" s="12"/>
      <c r="D91" s="9"/>
      <c r="E91" s="9"/>
      <c r="F91" s="9"/>
    </row>
    <row r="92" spans="1:6" x14ac:dyDescent="0.2">
      <c r="A92" s="15"/>
      <c r="B92" s="4" t="s">
        <v>81</v>
      </c>
      <c r="C92" s="12"/>
      <c r="D92" s="9"/>
      <c r="E92" s="9"/>
      <c r="F92" s="9"/>
    </row>
    <row r="93" spans="1:6" x14ac:dyDescent="0.2">
      <c r="A93" s="11"/>
      <c r="B93" s="4"/>
      <c r="C93" s="12"/>
      <c r="D93" s="9"/>
      <c r="E93" s="9"/>
      <c r="F93" s="9"/>
    </row>
    <row r="94" spans="1:6" x14ac:dyDescent="0.2">
      <c r="A94" s="14" t="s">
        <v>82</v>
      </c>
      <c r="B94" s="24" t="s">
        <v>83</v>
      </c>
      <c r="C94" s="12"/>
      <c r="D94" s="9"/>
      <c r="E94" s="9"/>
      <c r="F94" s="9"/>
    </row>
    <row r="95" spans="1:6" x14ac:dyDescent="0.2">
      <c r="A95" s="15"/>
      <c r="B95" s="4" t="s">
        <v>84</v>
      </c>
      <c r="C95" s="12"/>
      <c r="D95" s="9"/>
      <c r="E95" s="9"/>
      <c r="F95" s="9"/>
    </row>
    <row r="96" spans="1:6" x14ac:dyDescent="0.2">
      <c r="A96" s="15"/>
      <c r="B96" s="4" t="s">
        <v>85</v>
      </c>
      <c r="C96" s="12"/>
      <c r="D96" s="9"/>
      <c r="E96" s="9"/>
      <c r="F96" s="9"/>
    </row>
    <row r="97" spans="1:6" x14ac:dyDescent="0.2">
      <c r="A97" s="15"/>
      <c r="B97" s="4" t="s">
        <v>86</v>
      </c>
      <c r="C97" s="12"/>
      <c r="D97" s="9"/>
      <c r="E97" s="9"/>
      <c r="F97" s="9"/>
    </row>
    <row r="98" spans="1:6" x14ac:dyDescent="0.2">
      <c r="A98" s="15"/>
      <c r="B98" s="4" t="s">
        <v>87</v>
      </c>
      <c r="C98" s="12"/>
      <c r="D98" s="9"/>
      <c r="E98" s="9"/>
      <c r="F98" s="9"/>
    </row>
    <row r="99" spans="1:6" x14ac:dyDescent="0.2">
      <c r="A99" s="15"/>
      <c r="B99" s="4" t="s">
        <v>88</v>
      </c>
      <c r="C99" s="12"/>
      <c r="D99" s="9"/>
      <c r="E99" s="9"/>
      <c r="F99" s="9"/>
    </row>
    <row r="100" spans="1:6" x14ac:dyDescent="0.2">
      <c r="A100" s="15"/>
      <c r="B100" s="4" t="s">
        <v>89</v>
      </c>
      <c r="C100" s="12"/>
      <c r="D100" s="9"/>
      <c r="E100" s="9"/>
      <c r="F100" s="9"/>
    </row>
    <row r="101" spans="1:6" x14ac:dyDescent="0.2">
      <c r="A101" s="11"/>
      <c r="B101" s="4"/>
      <c r="C101" s="12"/>
      <c r="D101" s="9"/>
      <c r="E101" s="9"/>
      <c r="F101" s="9"/>
    </row>
    <row r="102" spans="1:6" x14ac:dyDescent="0.2">
      <c r="A102" s="14" t="s">
        <v>90</v>
      </c>
      <c r="B102" s="4" t="s">
        <v>91</v>
      </c>
      <c r="C102" s="12"/>
      <c r="D102" s="9"/>
      <c r="E102" s="9"/>
      <c r="F102" s="9"/>
    </row>
    <row r="103" spans="1:6" x14ac:dyDescent="0.2">
      <c r="A103" s="15"/>
      <c r="B103" s="4" t="s">
        <v>92</v>
      </c>
      <c r="C103" s="12"/>
      <c r="D103" s="9"/>
      <c r="E103" s="9"/>
      <c r="F103" s="9"/>
    </row>
    <row r="104" spans="1:6" x14ac:dyDescent="0.2">
      <c r="A104" s="15"/>
      <c r="B104" s="4" t="s">
        <v>93</v>
      </c>
      <c r="C104" s="12"/>
      <c r="D104" s="9"/>
      <c r="E104" s="9"/>
      <c r="F104" s="9"/>
    </row>
    <row r="105" spans="1:6" x14ac:dyDescent="0.2">
      <c r="A105" s="15"/>
      <c r="B105" s="4" t="s">
        <v>94</v>
      </c>
      <c r="C105" s="12"/>
      <c r="D105" s="9"/>
      <c r="E105" s="9"/>
      <c r="F105" s="9"/>
    </row>
    <row r="106" spans="1:6" x14ac:dyDescent="0.2">
      <c r="A106" s="15"/>
      <c r="B106" s="4" t="s">
        <v>95</v>
      </c>
      <c r="C106" s="12"/>
      <c r="D106" s="9"/>
      <c r="E106" s="9"/>
      <c r="F106" s="9"/>
    </row>
    <row r="107" spans="1:6" x14ac:dyDescent="0.2">
      <c r="A107" s="15"/>
      <c r="B107" s="4" t="s">
        <v>96</v>
      </c>
      <c r="C107" s="12"/>
      <c r="D107" s="9"/>
      <c r="E107" s="9"/>
      <c r="F107" s="9"/>
    </row>
    <row r="108" spans="1:6" x14ac:dyDescent="0.2">
      <c r="A108" s="15"/>
      <c r="B108" s="4" t="s">
        <v>97</v>
      </c>
      <c r="C108" s="12"/>
      <c r="D108" s="9"/>
      <c r="E108" s="9"/>
      <c r="F108" s="9"/>
    </row>
    <row r="109" spans="1:6" x14ac:dyDescent="0.2">
      <c r="A109" s="11"/>
      <c r="B109" s="4"/>
      <c r="C109" s="12"/>
      <c r="D109" s="9"/>
      <c r="E109" s="9"/>
      <c r="F109" s="9"/>
    </row>
    <row r="110" spans="1:6" x14ac:dyDescent="0.2">
      <c r="A110" s="14" t="s">
        <v>98</v>
      </c>
      <c r="B110" s="4" t="s">
        <v>99</v>
      </c>
      <c r="C110" s="12"/>
      <c r="D110" s="9"/>
      <c r="E110" s="9"/>
      <c r="F110" s="9"/>
    </row>
    <row r="111" spans="1:6" x14ac:dyDescent="0.2">
      <c r="A111" s="15"/>
      <c r="B111" s="4" t="s">
        <v>100</v>
      </c>
      <c r="C111" s="12"/>
      <c r="D111" s="9"/>
      <c r="E111" s="9"/>
      <c r="F111" s="9"/>
    </row>
    <row r="112" spans="1:6" x14ac:dyDescent="0.2">
      <c r="A112" s="11"/>
      <c r="B112" s="4"/>
      <c r="C112" s="12"/>
      <c r="D112" s="9"/>
      <c r="E112" s="9"/>
      <c r="F112" s="9"/>
    </row>
    <row r="113" spans="1:6" x14ac:dyDescent="0.2">
      <c r="A113" s="14" t="s">
        <v>101</v>
      </c>
      <c r="B113" s="4" t="s">
        <v>102</v>
      </c>
      <c r="C113" s="12"/>
      <c r="D113" s="9"/>
      <c r="E113" s="9"/>
      <c r="F113" s="9"/>
    </row>
    <row r="114" spans="1:6" x14ac:dyDescent="0.2">
      <c r="A114" s="15"/>
      <c r="B114" s="4" t="s">
        <v>103</v>
      </c>
      <c r="C114" s="12"/>
      <c r="D114" s="9"/>
      <c r="E114" s="9"/>
      <c r="F114" s="9"/>
    </row>
    <row r="115" spans="1:6" x14ac:dyDescent="0.2">
      <c r="A115" s="15"/>
      <c r="B115" s="4" t="s">
        <v>104</v>
      </c>
      <c r="C115" s="12"/>
      <c r="D115" s="9"/>
      <c r="E115" s="9"/>
      <c r="F115" s="9"/>
    </row>
    <row r="116" spans="1:6" x14ac:dyDescent="0.2">
      <c r="A116" s="15"/>
      <c r="B116" s="4" t="s">
        <v>105</v>
      </c>
      <c r="C116" s="12"/>
      <c r="D116" s="9"/>
      <c r="E116" s="9"/>
      <c r="F116" s="9"/>
    </row>
    <row r="117" spans="1:6" x14ac:dyDescent="0.2">
      <c r="A117" s="15"/>
      <c r="B117" s="4" t="s">
        <v>106</v>
      </c>
      <c r="C117" s="12"/>
      <c r="D117" s="9"/>
      <c r="E117" s="9"/>
      <c r="F117" s="9"/>
    </row>
    <row r="118" spans="1:6" x14ac:dyDescent="0.2">
      <c r="A118" s="15"/>
      <c r="B118" s="4" t="s">
        <v>107</v>
      </c>
      <c r="C118" s="12"/>
      <c r="D118" s="9"/>
      <c r="E118" s="9"/>
      <c r="F118" s="9"/>
    </row>
    <row r="119" spans="1:6" x14ac:dyDescent="0.2">
      <c r="A119" s="11"/>
      <c r="B119" s="4"/>
      <c r="C119" s="12"/>
      <c r="D119" s="9"/>
      <c r="E119" s="9"/>
      <c r="F119" s="9"/>
    </row>
    <row r="120" spans="1:6" x14ac:dyDescent="0.2">
      <c r="A120" s="14" t="s">
        <v>108</v>
      </c>
      <c r="B120" s="4" t="s">
        <v>109</v>
      </c>
      <c r="C120" s="12"/>
      <c r="D120" s="9"/>
      <c r="E120" s="9"/>
      <c r="F120" s="9"/>
    </row>
    <row r="121" spans="1:6" x14ac:dyDescent="0.2">
      <c r="A121" s="15"/>
      <c r="B121" s="4" t="s">
        <v>110</v>
      </c>
      <c r="C121" s="12"/>
      <c r="D121" s="9"/>
      <c r="E121" s="9"/>
      <c r="F121" s="9"/>
    </row>
    <row r="122" spans="1:6" x14ac:dyDescent="0.2">
      <c r="A122" s="11"/>
      <c r="B122" s="4"/>
      <c r="C122" s="12"/>
      <c r="D122" s="9"/>
      <c r="E122" s="9"/>
      <c r="F122" s="9"/>
    </row>
    <row r="123" spans="1:6" x14ac:dyDescent="0.2">
      <c r="A123" s="14" t="s">
        <v>111</v>
      </c>
      <c r="B123" s="4" t="s">
        <v>112</v>
      </c>
      <c r="C123" s="12"/>
      <c r="D123" s="9"/>
      <c r="E123" s="9"/>
      <c r="F123" s="9"/>
    </row>
    <row r="124" spans="1:6" x14ac:dyDescent="0.2">
      <c r="A124" s="15"/>
      <c r="B124" s="4" t="s">
        <v>113</v>
      </c>
      <c r="C124" s="12"/>
      <c r="D124" s="9"/>
      <c r="E124" s="9"/>
      <c r="F124" s="9"/>
    </row>
    <row r="125" spans="1:6" x14ac:dyDescent="0.2">
      <c r="A125" s="15"/>
      <c r="B125" s="4" t="s">
        <v>114</v>
      </c>
      <c r="C125" s="12"/>
      <c r="D125" s="9"/>
      <c r="E125" s="9"/>
      <c r="F125" s="9"/>
    </row>
    <row r="126" spans="1:6" x14ac:dyDescent="0.2">
      <c r="A126" s="11"/>
      <c r="B126" s="4"/>
      <c r="C126" s="12"/>
      <c r="D126" s="9"/>
      <c r="E126" s="9"/>
      <c r="F126" s="9"/>
    </row>
    <row r="127" spans="1:6" x14ac:dyDescent="0.2">
      <c r="A127" s="11" t="s">
        <v>115</v>
      </c>
      <c r="B127" s="5"/>
      <c r="C127" s="12"/>
      <c r="D127" s="9"/>
      <c r="E127" s="9"/>
      <c r="F127" s="9"/>
    </row>
    <row r="128" spans="1:6" x14ac:dyDescent="0.2">
      <c r="A128" s="11" t="s">
        <v>116</v>
      </c>
      <c r="B128" s="4"/>
      <c r="C128" s="12"/>
      <c r="D128" s="9"/>
      <c r="E128" s="9"/>
      <c r="F128" s="9"/>
    </row>
    <row r="129" spans="1:6" x14ac:dyDescent="0.2">
      <c r="A129" s="11" t="s">
        <v>117</v>
      </c>
      <c r="B129" s="4"/>
      <c r="C129" s="12"/>
      <c r="D129" s="9"/>
      <c r="E129" s="9"/>
      <c r="F129" s="9"/>
    </row>
    <row r="130" spans="1:6" x14ac:dyDescent="0.2">
      <c r="A130" s="11" t="s">
        <v>118</v>
      </c>
      <c r="B130" s="4"/>
      <c r="C130" s="12"/>
      <c r="D130" s="9"/>
      <c r="E130" s="9"/>
      <c r="F130" s="9"/>
    </row>
    <row r="131" spans="1:6" x14ac:dyDescent="0.2">
      <c r="A131" s="11" t="s">
        <v>119</v>
      </c>
      <c r="B131" s="4"/>
      <c r="C131" s="12"/>
      <c r="D131" s="9"/>
      <c r="E131" s="9"/>
      <c r="F131" s="9"/>
    </row>
    <row r="132" spans="1:6" x14ac:dyDescent="0.2">
      <c r="A132" s="11"/>
      <c r="B132" s="4"/>
      <c r="C132" s="12"/>
      <c r="D132" s="9"/>
      <c r="E132" s="9"/>
      <c r="F132" s="9"/>
    </row>
    <row r="133" spans="1:6" x14ac:dyDescent="0.2">
      <c r="A133" s="11" t="s">
        <v>120</v>
      </c>
      <c r="B133" s="5"/>
      <c r="C133" s="12"/>
      <c r="D133" s="9"/>
      <c r="E133" s="9"/>
      <c r="F133" s="9"/>
    </row>
    <row r="134" spans="1:6" x14ac:dyDescent="0.2">
      <c r="A134" s="11" t="s">
        <v>121</v>
      </c>
      <c r="B134" s="4"/>
      <c r="C134" s="12"/>
      <c r="D134" s="9"/>
      <c r="E134" s="9"/>
      <c r="F134" s="9"/>
    </row>
    <row r="135" spans="1:6" x14ac:dyDescent="0.2">
      <c r="A135" s="11" t="s">
        <v>122</v>
      </c>
      <c r="B135" s="4"/>
      <c r="C135" s="12"/>
      <c r="D135" s="9"/>
      <c r="E135" s="9"/>
      <c r="F135" s="9"/>
    </row>
    <row r="136" spans="1:6" x14ac:dyDescent="0.2">
      <c r="A136" s="15"/>
      <c r="B136" s="4"/>
      <c r="C136" s="12"/>
      <c r="D136" s="9"/>
      <c r="E136" s="9"/>
      <c r="F136" s="9"/>
    </row>
    <row r="137" spans="1:6" ht="11.25" customHeight="1" x14ac:dyDescent="0.2">
      <c r="A137" s="14" t="s">
        <v>123</v>
      </c>
      <c r="B137" s="28" t="s">
        <v>124</v>
      </c>
      <c r="C137" s="12"/>
      <c r="D137" s="9"/>
      <c r="E137" s="9"/>
      <c r="F137" s="9"/>
    </row>
    <row r="138" spans="1:6" ht="11.25" customHeight="1" x14ac:dyDescent="0.2">
      <c r="A138" s="15"/>
      <c r="B138" s="29" t="s">
        <v>125</v>
      </c>
      <c r="C138" s="12"/>
      <c r="D138" s="9"/>
      <c r="E138" s="9"/>
      <c r="F138" s="9"/>
    </row>
    <row r="139" spans="1:6" ht="11.25" customHeight="1" x14ac:dyDescent="0.2">
      <c r="A139" s="15"/>
      <c r="B139" s="29" t="s">
        <v>126</v>
      </c>
      <c r="C139" s="12"/>
      <c r="D139" s="9"/>
      <c r="E139" s="9"/>
      <c r="F139" s="9"/>
    </row>
    <row r="140" spans="1:6" x14ac:dyDescent="0.2">
      <c r="A140" s="30"/>
      <c r="B140" s="31"/>
      <c r="C140" s="12"/>
      <c r="D140" s="9"/>
      <c r="E140" s="9"/>
      <c r="F140" s="9"/>
    </row>
    <row r="141" spans="1:6" x14ac:dyDescent="0.2">
      <c r="A141" s="14" t="s">
        <v>127</v>
      </c>
      <c r="B141" s="5" t="s">
        <v>128</v>
      </c>
      <c r="C141" s="12"/>
      <c r="D141" s="9"/>
      <c r="E141" s="9"/>
      <c r="F141" s="9"/>
    </row>
    <row r="142" spans="1:6" x14ac:dyDescent="0.2">
      <c r="A142" s="15"/>
      <c r="B142" s="5" t="s">
        <v>129</v>
      </c>
      <c r="C142" s="32"/>
    </row>
    <row r="143" spans="1:6" x14ac:dyDescent="0.2">
      <c r="A143" s="15"/>
      <c r="B143" s="5" t="s">
        <v>130</v>
      </c>
      <c r="C143" s="32"/>
    </row>
    <row r="144" spans="1:6" x14ac:dyDescent="0.2">
      <c r="A144" s="15"/>
      <c r="B144" s="5" t="s">
        <v>131</v>
      </c>
      <c r="C144" s="32"/>
    </row>
    <row r="145" spans="1:3" x14ac:dyDescent="0.2">
      <c r="A145" s="15"/>
      <c r="B145" s="5" t="s">
        <v>132</v>
      </c>
      <c r="C145" s="32"/>
    </row>
    <row r="146" spans="1:3" x14ac:dyDescent="0.2">
      <c r="A146" s="15"/>
      <c r="B146" s="5"/>
      <c r="C146" s="32"/>
    </row>
    <row r="147" spans="1:3" x14ac:dyDescent="0.2">
      <c r="A147" s="15"/>
      <c r="B147" s="5"/>
      <c r="C147" s="32"/>
    </row>
    <row r="148" spans="1:3" s="5" customFormat="1" x14ac:dyDescent="0.2">
      <c r="A148" s="33" t="s">
        <v>133</v>
      </c>
      <c r="B148" s="18"/>
      <c r="C148" s="17"/>
    </row>
  </sheetData>
  <mergeCells count="2">
    <mergeCell ref="A3:C3"/>
    <mergeCell ref="A76:C76"/>
  </mergeCells>
  <pageMargins left="0.75" right="0.75" top="0.75" bottom="0.75" header="0.5" footer="0.5"/>
  <pageSetup scale="87" orientation="portrait" r:id="rId1"/>
  <headerFooter alignWithMargins="0"/>
  <rowBreaks count="1" manualBreakCount="1"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K279"/>
  <sheetViews>
    <sheetView showGridLines="0" topLeftCell="A238" zoomScaleNormal="100" workbookViewId="0">
      <selection activeCell="A211" sqref="A211"/>
    </sheetView>
  </sheetViews>
  <sheetFormatPr defaultRowHeight="11.25" x14ac:dyDescent="0.2"/>
  <cols>
    <col min="1" max="1" width="5" style="10" customWidth="1"/>
    <col min="2" max="2" width="6.33203125" style="10" customWidth="1"/>
    <col min="3" max="3" width="5" style="10" customWidth="1"/>
    <col min="4" max="4" width="9.33203125" style="10"/>
    <col min="5" max="5" width="57.6640625" style="10" customWidth="1"/>
    <col min="6" max="7" width="17.83203125" style="10" customWidth="1"/>
    <col min="8" max="8" width="6.83203125" style="10" customWidth="1"/>
    <col min="9" max="16384" width="9.33203125" style="10"/>
  </cols>
  <sheetData>
    <row r="1" spans="1:11" s="5" customFormat="1" x14ac:dyDescent="0.2">
      <c r="A1" s="34" t="s">
        <v>390</v>
      </c>
      <c r="B1" s="7"/>
      <c r="C1" s="4"/>
      <c r="D1" s="7"/>
      <c r="E1" s="35"/>
      <c r="F1" s="7"/>
      <c r="G1" s="7"/>
      <c r="H1" s="34">
        <v>87</v>
      </c>
    </row>
    <row r="2" spans="1:11" x14ac:dyDescent="0.2">
      <c r="A2" s="36"/>
      <c r="B2" s="37"/>
      <c r="C2" s="37"/>
      <c r="D2" s="37"/>
      <c r="E2" s="37"/>
      <c r="F2" s="37"/>
      <c r="G2" s="37"/>
      <c r="H2" s="38"/>
      <c r="J2" s="118"/>
    </row>
    <row r="3" spans="1:11" x14ac:dyDescent="0.2">
      <c r="A3" s="123" t="s">
        <v>134</v>
      </c>
      <c r="B3" s="124"/>
      <c r="C3" s="124"/>
      <c r="D3" s="124"/>
      <c r="E3" s="124"/>
      <c r="F3" s="124"/>
      <c r="G3" s="124"/>
      <c r="H3" s="125"/>
      <c r="J3" s="118"/>
    </row>
    <row r="4" spans="1:11" x14ac:dyDescent="0.2">
      <c r="A4" s="39"/>
      <c r="B4" s="40"/>
      <c r="C4" s="40"/>
      <c r="D4" s="40"/>
      <c r="E4" s="40"/>
      <c r="F4" s="40"/>
      <c r="G4" s="40"/>
      <c r="H4" s="41"/>
      <c r="J4" s="118"/>
    </row>
    <row r="5" spans="1:11" x14ac:dyDescent="0.2">
      <c r="A5" s="42" t="s">
        <v>135</v>
      </c>
      <c r="B5" s="43" t="s">
        <v>136</v>
      </c>
      <c r="C5" s="44" t="s">
        <v>137</v>
      </c>
      <c r="D5" s="44"/>
      <c r="E5" s="44"/>
      <c r="F5" s="43" t="s">
        <v>138</v>
      </c>
      <c r="G5" s="43" t="s">
        <v>139</v>
      </c>
      <c r="H5" s="45" t="s">
        <v>135</v>
      </c>
      <c r="J5" s="119"/>
      <c r="K5" s="120"/>
    </row>
    <row r="6" spans="1:11" x14ac:dyDescent="0.2">
      <c r="A6" s="46" t="s">
        <v>140</v>
      </c>
      <c r="B6" s="47" t="s">
        <v>141</v>
      </c>
      <c r="C6" s="48"/>
      <c r="D6" s="48"/>
      <c r="E6" s="48"/>
      <c r="F6" s="47" t="s">
        <v>142</v>
      </c>
      <c r="G6" s="47" t="s">
        <v>142</v>
      </c>
      <c r="H6" s="49" t="s">
        <v>140</v>
      </c>
      <c r="J6" s="119"/>
      <c r="K6" s="120"/>
    </row>
    <row r="7" spans="1:11" ht="12" thickBot="1" x14ac:dyDescent="0.25">
      <c r="A7" s="50"/>
      <c r="B7" s="51"/>
      <c r="C7" s="52" t="s">
        <v>143</v>
      </c>
      <c r="D7" s="52"/>
      <c r="E7" s="52"/>
      <c r="F7" s="53" t="s">
        <v>144</v>
      </c>
      <c r="G7" s="53" t="s">
        <v>145</v>
      </c>
      <c r="H7" s="54"/>
      <c r="J7" s="118"/>
    </row>
    <row r="8" spans="1:11" ht="12.75" customHeight="1" x14ac:dyDescent="0.2">
      <c r="A8" s="55">
        <v>1</v>
      </c>
      <c r="B8" s="56"/>
      <c r="C8" s="57">
        <v>1</v>
      </c>
      <c r="D8" s="40" t="s">
        <v>146</v>
      </c>
      <c r="E8" s="40"/>
      <c r="F8" s="58">
        <v>20602</v>
      </c>
      <c r="G8" s="59" t="s">
        <v>147</v>
      </c>
      <c r="H8" s="60">
        <v>1</v>
      </c>
      <c r="I8" s="118"/>
    </row>
    <row r="9" spans="1:11" ht="12.75" customHeight="1" x14ac:dyDescent="0.2">
      <c r="A9" s="61"/>
      <c r="B9" s="62"/>
      <c r="C9" s="63">
        <v>2</v>
      </c>
      <c r="D9" s="4" t="s">
        <v>148</v>
      </c>
      <c r="E9" s="64"/>
      <c r="F9" s="65"/>
      <c r="G9" s="66"/>
      <c r="H9" s="67"/>
      <c r="I9" s="121"/>
    </row>
    <row r="10" spans="1:11" ht="12.75" customHeight="1" x14ac:dyDescent="0.2">
      <c r="A10" s="55">
        <v>2</v>
      </c>
      <c r="B10" s="56"/>
      <c r="C10" s="57"/>
      <c r="D10" s="68" t="s">
        <v>149</v>
      </c>
      <c r="E10" s="69" t="s">
        <v>150</v>
      </c>
      <c r="F10" s="70">
        <v>13136041</v>
      </c>
      <c r="G10" s="71" t="s">
        <v>147</v>
      </c>
      <c r="H10" s="60">
        <v>2</v>
      </c>
      <c r="I10" s="118"/>
    </row>
    <row r="11" spans="1:11" ht="12.75" customHeight="1" x14ac:dyDescent="0.2">
      <c r="A11" s="55">
        <v>3</v>
      </c>
      <c r="B11" s="56"/>
      <c r="C11" s="57"/>
      <c r="D11" s="68" t="s">
        <v>151</v>
      </c>
      <c r="E11" s="69" t="s">
        <v>152</v>
      </c>
      <c r="F11" s="72">
        <v>10736613</v>
      </c>
      <c r="G11" s="71" t="s">
        <v>147</v>
      </c>
      <c r="H11" s="60">
        <v>3</v>
      </c>
      <c r="I11" s="118"/>
    </row>
    <row r="12" spans="1:11" ht="12.75" customHeight="1" x14ac:dyDescent="0.2">
      <c r="A12" s="55">
        <v>4</v>
      </c>
      <c r="B12" s="56"/>
      <c r="C12" s="57"/>
      <c r="D12" s="68" t="s">
        <v>153</v>
      </c>
      <c r="E12" s="69" t="s">
        <v>154</v>
      </c>
      <c r="F12" s="72">
        <v>40517145</v>
      </c>
      <c r="G12" s="71" t="s">
        <v>147</v>
      </c>
      <c r="H12" s="60">
        <v>4</v>
      </c>
      <c r="I12" s="118"/>
    </row>
    <row r="13" spans="1:11" ht="12.75" customHeight="1" x14ac:dyDescent="0.2">
      <c r="A13" s="55">
        <v>5</v>
      </c>
      <c r="B13" s="56"/>
      <c r="C13" s="57"/>
      <c r="D13" s="68" t="s">
        <v>155</v>
      </c>
      <c r="E13" s="69" t="s">
        <v>156</v>
      </c>
      <c r="F13" s="73">
        <f>SUM(F10:F12)</f>
        <v>64389799</v>
      </c>
      <c r="G13" s="71" t="s">
        <v>147</v>
      </c>
      <c r="H13" s="60">
        <v>5</v>
      </c>
      <c r="I13" s="118"/>
    </row>
    <row r="14" spans="1:11" ht="12.75" customHeight="1" x14ac:dyDescent="0.2">
      <c r="A14" s="55">
        <v>6</v>
      </c>
      <c r="B14" s="56"/>
      <c r="C14" s="57"/>
      <c r="D14" s="68" t="s">
        <v>157</v>
      </c>
      <c r="E14" s="69" t="s">
        <v>158</v>
      </c>
      <c r="F14" s="73">
        <v>0</v>
      </c>
      <c r="G14" s="71" t="s">
        <v>147</v>
      </c>
      <c r="H14" s="60">
        <v>6</v>
      </c>
      <c r="I14" s="121"/>
    </row>
    <row r="15" spans="1:11" ht="12.75" customHeight="1" x14ac:dyDescent="0.2">
      <c r="A15" s="55">
        <v>7</v>
      </c>
      <c r="B15" s="56"/>
      <c r="C15" s="57"/>
      <c r="D15" s="68" t="s">
        <v>159</v>
      </c>
      <c r="E15" s="69" t="s">
        <v>160</v>
      </c>
      <c r="F15" s="73">
        <f>SUM(F13:F14)</f>
        <v>64389799</v>
      </c>
      <c r="G15" s="71" t="s">
        <v>147</v>
      </c>
      <c r="H15" s="60">
        <v>7</v>
      </c>
      <c r="I15" s="118"/>
    </row>
    <row r="16" spans="1:11" ht="12.75" customHeight="1" x14ac:dyDescent="0.2">
      <c r="A16" s="14"/>
      <c r="B16" s="62"/>
      <c r="C16" s="63">
        <v>3</v>
      </c>
      <c r="D16" s="24" t="s">
        <v>161</v>
      </c>
      <c r="E16" s="64"/>
      <c r="F16" s="74"/>
      <c r="G16" s="66"/>
      <c r="H16" s="67"/>
      <c r="I16" s="121"/>
    </row>
    <row r="17" spans="1:9" ht="12.75" customHeight="1" x14ac:dyDescent="0.2">
      <c r="A17" s="61"/>
      <c r="B17" s="62"/>
      <c r="C17" s="63"/>
      <c r="D17" s="24" t="s">
        <v>162</v>
      </c>
      <c r="E17" s="64"/>
      <c r="F17" s="74"/>
      <c r="G17" s="66"/>
      <c r="H17" s="67"/>
      <c r="I17" s="121"/>
    </row>
    <row r="18" spans="1:9" ht="12.75" customHeight="1" x14ac:dyDescent="0.2">
      <c r="A18" s="55">
        <v>8</v>
      </c>
      <c r="B18" s="56"/>
      <c r="C18" s="57"/>
      <c r="D18" s="68" t="s">
        <v>163</v>
      </c>
      <c r="E18" s="69" t="s">
        <v>150</v>
      </c>
      <c r="F18" s="73">
        <v>32305306</v>
      </c>
      <c r="G18" s="71" t="s">
        <v>147</v>
      </c>
      <c r="H18" s="60">
        <v>8</v>
      </c>
      <c r="I18" s="118"/>
    </row>
    <row r="19" spans="1:9" ht="12.75" customHeight="1" x14ac:dyDescent="0.2">
      <c r="A19" s="55">
        <v>9</v>
      </c>
      <c r="B19" s="56"/>
      <c r="C19" s="57"/>
      <c r="D19" s="68" t="s">
        <v>164</v>
      </c>
      <c r="E19" s="69" t="s">
        <v>152</v>
      </c>
      <c r="F19" s="73">
        <v>19515653</v>
      </c>
      <c r="G19" s="71" t="s">
        <v>147</v>
      </c>
      <c r="H19" s="60">
        <v>9</v>
      </c>
      <c r="I19" s="118"/>
    </row>
    <row r="20" spans="1:9" ht="12.75" customHeight="1" x14ac:dyDescent="0.2">
      <c r="A20" s="55">
        <v>10</v>
      </c>
      <c r="B20" s="56"/>
      <c r="C20" s="57"/>
      <c r="D20" s="68" t="s">
        <v>165</v>
      </c>
      <c r="E20" s="69" t="s">
        <v>154</v>
      </c>
      <c r="F20" s="73">
        <v>98863816</v>
      </c>
      <c r="G20" s="71" t="s">
        <v>147</v>
      </c>
      <c r="H20" s="60">
        <v>10</v>
      </c>
      <c r="I20" s="118"/>
    </row>
    <row r="21" spans="1:9" ht="12.75" customHeight="1" x14ac:dyDescent="0.2">
      <c r="A21" s="55">
        <v>11</v>
      </c>
      <c r="B21" s="56"/>
      <c r="C21" s="57"/>
      <c r="D21" s="68" t="s">
        <v>166</v>
      </c>
      <c r="E21" s="69" t="s">
        <v>167</v>
      </c>
      <c r="F21" s="73">
        <f>SUM(F18:F20)</f>
        <v>150684775</v>
      </c>
      <c r="G21" s="71" t="s">
        <v>147</v>
      </c>
      <c r="H21" s="60">
        <v>11</v>
      </c>
      <c r="I21" s="118"/>
    </row>
    <row r="22" spans="1:9" ht="12.75" customHeight="1" x14ac:dyDescent="0.2">
      <c r="A22" s="55">
        <v>12</v>
      </c>
      <c r="B22" s="56"/>
      <c r="C22" s="57"/>
      <c r="D22" s="68" t="s">
        <v>168</v>
      </c>
      <c r="E22" s="69" t="s">
        <v>169</v>
      </c>
      <c r="F22" s="73">
        <v>3783714</v>
      </c>
      <c r="G22" s="71" t="s">
        <v>147</v>
      </c>
      <c r="H22" s="60">
        <v>12</v>
      </c>
      <c r="I22" s="118"/>
    </row>
    <row r="23" spans="1:9" ht="12.75" customHeight="1" x14ac:dyDescent="0.2">
      <c r="A23" s="55">
        <v>13</v>
      </c>
      <c r="B23" s="56"/>
      <c r="C23" s="57"/>
      <c r="D23" s="68" t="s">
        <v>170</v>
      </c>
      <c r="E23" s="69" t="s">
        <v>171</v>
      </c>
      <c r="F23" s="75">
        <v>10806348</v>
      </c>
      <c r="G23" s="71" t="s">
        <v>147</v>
      </c>
      <c r="H23" s="60">
        <v>13</v>
      </c>
      <c r="I23" s="118"/>
    </row>
    <row r="24" spans="1:9" ht="12.75" customHeight="1" x14ac:dyDescent="0.2">
      <c r="A24" s="55">
        <v>14</v>
      </c>
      <c r="B24" s="56"/>
      <c r="C24" s="57"/>
      <c r="D24" s="68" t="s">
        <v>172</v>
      </c>
      <c r="E24" s="69" t="s">
        <v>173</v>
      </c>
      <c r="F24" s="73">
        <f>SUM(F21:F23)</f>
        <v>165274837</v>
      </c>
      <c r="G24" s="71" t="s">
        <v>147</v>
      </c>
      <c r="H24" s="60">
        <v>14</v>
      </c>
      <c r="I24" s="121"/>
    </row>
    <row r="25" spans="1:9" ht="12.75" customHeight="1" x14ac:dyDescent="0.2">
      <c r="A25" s="61"/>
      <c r="B25" s="62"/>
      <c r="C25" s="63">
        <v>4</v>
      </c>
      <c r="D25" s="24" t="s">
        <v>174</v>
      </c>
      <c r="E25" s="64"/>
      <c r="F25" s="74"/>
      <c r="G25" s="66"/>
      <c r="H25" s="67"/>
      <c r="I25" s="121"/>
    </row>
    <row r="26" spans="1:9" ht="12.75" customHeight="1" x14ac:dyDescent="0.2">
      <c r="A26" s="61"/>
      <c r="B26" s="62"/>
      <c r="C26" s="63"/>
      <c r="D26" s="48" t="s">
        <v>175</v>
      </c>
      <c r="E26" s="64" t="s">
        <v>176</v>
      </c>
      <c r="F26" s="74"/>
      <c r="G26" s="66"/>
      <c r="H26" s="67"/>
      <c r="I26" s="121"/>
    </row>
    <row r="27" spans="1:9" ht="12.75" customHeight="1" x14ac:dyDescent="0.2">
      <c r="A27" s="55">
        <v>15</v>
      </c>
      <c r="B27" s="56"/>
      <c r="C27" s="57"/>
      <c r="D27" s="68" t="s">
        <v>177</v>
      </c>
      <c r="E27" s="69" t="s">
        <v>178</v>
      </c>
      <c r="F27" s="73">
        <v>0</v>
      </c>
      <c r="G27" s="71" t="s">
        <v>147</v>
      </c>
      <c r="H27" s="60">
        <v>15</v>
      </c>
      <c r="I27" s="118"/>
    </row>
    <row r="28" spans="1:9" ht="12.75" customHeight="1" x14ac:dyDescent="0.2">
      <c r="A28" s="55">
        <v>16</v>
      </c>
      <c r="B28" s="56"/>
      <c r="C28" s="57"/>
      <c r="D28" s="68" t="s">
        <v>179</v>
      </c>
      <c r="E28" s="69" t="s">
        <v>180</v>
      </c>
      <c r="F28" s="73">
        <v>7134</v>
      </c>
      <c r="G28" s="71" t="s">
        <v>147</v>
      </c>
      <c r="H28" s="60">
        <v>16</v>
      </c>
      <c r="I28" s="118"/>
    </row>
    <row r="29" spans="1:9" ht="12.75" customHeight="1" x14ac:dyDescent="0.2">
      <c r="A29" s="55">
        <v>17</v>
      </c>
      <c r="B29" s="56"/>
      <c r="C29" s="57"/>
      <c r="D29" s="68" t="s">
        <v>181</v>
      </c>
      <c r="E29" s="69" t="s">
        <v>182</v>
      </c>
      <c r="F29" s="73">
        <v>118607</v>
      </c>
      <c r="G29" s="71" t="s">
        <v>147</v>
      </c>
      <c r="H29" s="60">
        <v>17</v>
      </c>
      <c r="I29" s="118"/>
    </row>
    <row r="30" spans="1:9" ht="12.75" customHeight="1" x14ac:dyDescent="0.2">
      <c r="A30" s="55">
        <v>18</v>
      </c>
      <c r="B30" s="56"/>
      <c r="C30" s="57"/>
      <c r="D30" s="68" t="s">
        <v>183</v>
      </c>
      <c r="E30" s="69" t="s">
        <v>184</v>
      </c>
      <c r="F30" s="73">
        <v>227652</v>
      </c>
      <c r="G30" s="71" t="s">
        <v>147</v>
      </c>
      <c r="H30" s="60">
        <v>18</v>
      </c>
      <c r="I30" s="118"/>
    </row>
    <row r="31" spans="1:9" ht="12.75" customHeight="1" x14ac:dyDescent="0.2">
      <c r="A31" s="55">
        <v>19</v>
      </c>
      <c r="B31" s="56"/>
      <c r="C31" s="57"/>
      <c r="D31" s="68" t="s">
        <v>185</v>
      </c>
      <c r="E31" s="69" t="s">
        <v>186</v>
      </c>
      <c r="F31" s="73">
        <v>55251</v>
      </c>
      <c r="G31" s="71" t="s">
        <v>147</v>
      </c>
      <c r="H31" s="60">
        <v>19</v>
      </c>
      <c r="I31" s="118"/>
    </row>
    <row r="32" spans="1:9" ht="12.75" customHeight="1" x14ac:dyDescent="0.2">
      <c r="A32" s="55">
        <v>20</v>
      </c>
      <c r="B32" s="56"/>
      <c r="C32" s="57"/>
      <c r="D32" s="68" t="s">
        <v>187</v>
      </c>
      <c r="E32" s="69" t="s">
        <v>188</v>
      </c>
      <c r="F32" s="73">
        <v>97962</v>
      </c>
      <c r="G32" s="71" t="s">
        <v>147</v>
      </c>
      <c r="H32" s="60">
        <v>20</v>
      </c>
      <c r="I32" s="118"/>
    </row>
    <row r="33" spans="1:9" ht="12.75" customHeight="1" x14ac:dyDescent="0.2">
      <c r="A33" s="55">
        <v>21</v>
      </c>
      <c r="B33" s="56"/>
      <c r="C33" s="57"/>
      <c r="D33" s="68" t="s">
        <v>189</v>
      </c>
      <c r="E33" s="69" t="s">
        <v>190</v>
      </c>
      <c r="F33" s="73">
        <v>32157</v>
      </c>
      <c r="G33" s="71" t="s">
        <v>147</v>
      </c>
      <c r="H33" s="60">
        <v>21</v>
      </c>
      <c r="I33" s="118"/>
    </row>
    <row r="34" spans="1:9" ht="12.75" customHeight="1" x14ac:dyDescent="0.2">
      <c r="A34" s="55">
        <v>22</v>
      </c>
      <c r="B34" s="56"/>
      <c r="C34" s="57"/>
      <c r="D34" s="68" t="s">
        <v>191</v>
      </c>
      <c r="E34" s="69" t="s">
        <v>192</v>
      </c>
      <c r="F34" s="73">
        <v>36408</v>
      </c>
      <c r="G34" s="71" t="s">
        <v>147</v>
      </c>
      <c r="H34" s="60">
        <v>22</v>
      </c>
      <c r="I34" s="118"/>
    </row>
    <row r="35" spans="1:9" ht="12.75" customHeight="1" x14ac:dyDescent="0.2">
      <c r="A35" s="55">
        <v>23</v>
      </c>
      <c r="B35" s="56"/>
      <c r="C35" s="57"/>
      <c r="D35" s="68" t="s">
        <v>193</v>
      </c>
      <c r="E35" s="69" t="s">
        <v>194</v>
      </c>
      <c r="F35" s="73">
        <v>12704</v>
      </c>
      <c r="G35" s="71" t="s">
        <v>147</v>
      </c>
      <c r="H35" s="60">
        <v>23</v>
      </c>
      <c r="I35" s="118"/>
    </row>
    <row r="36" spans="1:9" ht="12.75" customHeight="1" x14ac:dyDescent="0.2">
      <c r="A36" s="55">
        <v>24</v>
      </c>
      <c r="B36" s="56"/>
      <c r="C36" s="57"/>
      <c r="D36" s="68" t="s">
        <v>195</v>
      </c>
      <c r="E36" s="69" t="s">
        <v>196</v>
      </c>
      <c r="F36" s="73">
        <v>2895</v>
      </c>
      <c r="G36" s="71" t="s">
        <v>147</v>
      </c>
      <c r="H36" s="60">
        <v>24</v>
      </c>
      <c r="I36" s="118"/>
    </row>
    <row r="37" spans="1:9" ht="12.75" customHeight="1" x14ac:dyDescent="0.2">
      <c r="A37" s="55">
        <v>25</v>
      </c>
      <c r="B37" s="56"/>
      <c r="C37" s="57"/>
      <c r="D37" s="68" t="s">
        <v>197</v>
      </c>
      <c r="E37" s="69" t="s">
        <v>198</v>
      </c>
      <c r="F37" s="73">
        <v>128396</v>
      </c>
      <c r="G37" s="71" t="s">
        <v>147</v>
      </c>
      <c r="H37" s="60">
        <v>25</v>
      </c>
      <c r="I37" s="118"/>
    </row>
    <row r="38" spans="1:9" ht="12.75" customHeight="1" x14ac:dyDescent="0.2">
      <c r="A38" s="55">
        <v>26</v>
      </c>
      <c r="B38" s="56"/>
      <c r="C38" s="57"/>
      <c r="D38" s="68" t="s">
        <v>199</v>
      </c>
      <c r="E38" s="69" t="s">
        <v>200</v>
      </c>
      <c r="F38" s="73">
        <v>47400</v>
      </c>
      <c r="G38" s="71" t="s">
        <v>147</v>
      </c>
      <c r="H38" s="60">
        <v>26</v>
      </c>
      <c r="I38" s="118"/>
    </row>
    <row r="39" spans="1:9" ht="12.75" customHeight="1" x14ac:dyDescent="0.2">
      <c r="A39" s="55">
        <v>27</v>
      </c>
      <c r="B39" s="56"/>
      <c r="C39" s="57"/>
      <c r="D39" s="68" t="s">
        <v>201</v>
      </c>
      <c r="E39" s="69" t="s">
        <v>202</v>
      </c>
      <c r="F39" s="73">
        <v>141</v>
      </c>
      <c r="G39" s="71" t="s">
        <v>147</v>
      </c>
      <c r="H39" s="60">
        <v>27</v>
      </c>
      <c r="I39" s="118"/>
    </row>
    <row r="40" spans="1:9" ht="12.75" customHeight="1" x14ac:dyDescent="0.2">
      <c r="A40" s="55">
        <v>28</v>
      </c>
      <c r="B40" s="56"/>
      <c r="C40" s="57"/>
      <c r="D40" s="68" t="s">
        <v>203</v>
      </c>
      <c r="E40" s="69" t="s">
        <v>204</v>
      </c>
      <c r="F40" s="73">
        <v>32898</v>
      </c>
      <c r="G40" s="71" t="s">
        <v>147</v>
      </c>
      <c r="H40" s="60">
        <v>28</v>
      </c>
      <c r="I40" s="118"/>
    </row>
    <row r="41" spans="1:9" ht="12.75" customHeight="1" x14ac:dyDescent="0.2">
      <c r="A41" s="55">
        <v>29</v>
      </c>
      <c r="B41" s="56"/>
      <c r="C41" s="57"/>
      <c r="D41" s="68" t="s">
        <v>205</v>
      </c>
      <c r="E41" s="69" t="s">
        <v>206</v>
      </c>
      <c r="F41" s="73">
        <v>2854</v>
      </c>
      <c r="G41" s="71" t="s">
        <v>147</v>
      </c>
      <c r="H41" s="60">
        <v>29</v>
      </c>
      <c r="I41" s="118"/>
    </row>
    <row r="42" spans="1:9" ht="12.75" customHeight="1" thickBot="1" x14ac:dyDescent="0.25">
      <c r="A42" s="55">
        <v>30</v>
      </c>
      <c r="B42" s="56"/>
      <c r="C42" s="57"/>
      <c r="D42" s="68" t="s">
        <v>207</v>
      </c>
      <c r="E42" s="69" t="s">
        <v>208</v>
      </c>
      <c r="F42" s="76">
        <f>SUM(F27:F41)</f>
        <v>802459</v>
      </c>
      <c r="G42" s="77" t="s">
        <v>147</v>
      </c>
      <c r="H42" s="60">
        <v>30</v>
      </c>
      <c r="I42" s="118"/>
    </row>
    <row r="43" spans="1:9" x14ac:dyDescent="0.2">
      <c r="A43" s="61"/>
      <c r="B43" s="4"/>
      <c r="C43" s="48"/>
      <c r="D43" s="48"/>
      <c r="E43" s="4"/>
      <c r="F43" s="4"/>
      <c r="G43" s="48"/>
      <c r="H43" s="67"/>
      <c r="I43" s="121"/>
    </row>
    <row r="44" spans="1:9" x14ac:dyDescent="0.2">
      <c r="A44" s="61"/>
      <c r="B44" s="4"/>
      <c r="C44" s="48"/>
      <c r="D44" s="48"/>
      <c r="E44" s="4"/>
      <c r="F44" s="4"/>
      <c r="G44" s="48"/>
      <c r="H44" s="67"/>
      <c r="I44" s="121"/>
    </row>
    <row r="45" spans="1:9" x14ac:dyDescent="0.2">
      <c r="A45" s="61"/>
      <c r="B45" s="4"/>
      <c r="C45" s="48"/>
      <c r="D45" s="48"/>
      <c r="E45" s="4"/>
      <c r="F45" s="4"/>
      <c r="G45" s="48"/>
      <c r="H45" s="67"/>
      <c r="I45" s="121"/>
    </row>
    <row r="46" spans="1:9" x14ac:dyDescent="0.2">
      <c r="A46" s="61"/>
      <c r="B46" s="4"/>
      <c r="C46" s="48"/>
      <c r="D46" s="48"/>
      <c r="E46" s="4"/>
      <c r="F46" s="4"/>
      <c r="G46" s="48"/>
      <c r="H46" s="67"/>
      <c r="I46" s="121"/>
    </row>
    <row r="47" spans="1:9" x14ac:dyDescent="0.2">
      <c r="A47" s="61"/>
      <c r="B47" s="4"/>
      <c r="C47" s="48"/>
      <c r="D47" s="48"/>
      <c r="E47" s="4"/>
      <c r="F47" s="4"/>
      <c r="G47" s="48"/>
      <c r="H47" s="67"/>
      <c r="I47" s="121"/>
    </row>
    <row r="48" spans="1:9" x14ac:dyDescent="0.2">
      <c r="A48" s="61"/>
      <c r="B48" s="4"/>
      <c r="C48" s="48"/>
      <c r="D48" s="48"/>
      <c r="E48" s="4"/>
      <c r="F48" s="4"/>
      <c r="G48" s="48"/>
      <c r="H48" s="67"/>
      <c r="I48" s="121"/>
    </row>
    <row r="49" spans="1:9" x14ac:dyDescent="0.2">
      <c r="A49" s="61"/>
      <c r="B49" s="4"/>
      <c r="C49" s="48"/>
      <c r="D49" s="48"/>
      <c r="E49" s="4"/>
      <c r="F49" s="4"/>
      <c r="G49" s="48"/>
      <c r="H49" s="67"/>
      <c r="I49" s="121"/>
    </row>
    <row r="50" spans="1:9" x14ac:dyDescent="0.2">
      <c r="A50" s="61"/>
      <c r="B50" s="4"/>
      <c r="C50" s="48"/>
      <c r="D50" s="48"/>
      <c r="E50" s="4"/>
      <c r="F50" s="4"/>
      <c r="G50" s="48"/>
      <c r="H50" s="67"/>
      <c r="I50" s="121"/>
    </row>
    <row r="51" spans="1:9" x14ac:dyDescent="0.2">
      <c r="A51" s="61"/>
      <c r="B51" s="4"/>
      <c r="C51" s="48"/>
      <c r="D51" s="48"/>
      <c r="E51" s="4"/>
      <c r="F51" s="4"/>
      <c r="G51" s="48"/>
      <c r="H51" s="67"/>
      <c r="I51" s="121"/>
    </row>
    <row r="52" spans="1:9" x14ac:dyDescent="0.2">
      <c r="A52" s="61"/>
      <c r="B52" s="4"/>
      <c r="C52" s="48"/>
      <c r="D52" s="48"/>
      <c r="E52" s="4"/>
      <c r="F52" s="4"/>
      <c r="G52" s="48"/>
      <c r="H52" s="67"/>
      <c r="I52" s="121"/>
    </row>
    <row r="53" spans="1:9" x14ac:dyDescent="0.2">
      <c r="A53" s="61"/>
      <c r="B53" s="4"/>
      <c r="C53" s="48"/>
      <c r="D53" s="48"/>
      <c r="E53" s="4"/>
      <c r="F53" s="4"/>
      <c r="G53" s="48"/>
      <c r="H53" s="67"/>
      <c r="I53" s="121"/>
    </row>
    <row r="54" spans="1:9" x14ac:dyDescent="0.2">
      <c r="A54" s="61"/>
      <c r="B54" s="4"/>
      <c r="C54" s="48"/>
      <c r="D54" s="48"/>
      <c r="E54" s="4"/>
      <c r="F54" s="4"/>
      <c r="G54" s="48"/>
      <c r="H54" s="67"/>
      <c r="I54" s="121"/>
    </row>
    <row r="55" spans="1:9" x14ac:dyDescent="0.2">
      <c r="A55" s="78"/>
      <c r="B55" s="4"/>
      <c r="C55" s="4"/>
      <c r="D55" s="4"/>
      <c r="E55" s="4"/>
      <c r="F55" s="4"/>
      <c r="G55" s="4"/>
      <c r="H55" s="12"/>
      <c r="I55" s="121"/>
    </row>
    <row r="56" spans="1:9" x14ac:dyDescent="0.2">
      <c r="A56" s="78"/>
      <c r="B56" s="4"/>
      <c r="C56" s="4"/>
      <c r="D56" s="4"/>
      <c r="E56" s="4"/>
      <c r="F56" s="4"/>
      <c r="G56" s="4"/>
      <c r="H56" s="12"/>
      <c r="I56" s="121"/>
    </row>
    <row r="57" spans="1:9" x14ac:dyDescent="0.2">
      <c r="A57" s="78"/>
      <c r="B57" s="4"/>
      <c r="C57" s="4"/>
      <c r="D57" s="4"/>
      <c r="E57" s="4"/>
      <c r="F57" s="4"/>
      <c r="G57" s="4"/>
      <c r="H57" s="12"/>
      <c r="I57" s="121"/>
    </row>
    <row r="58" spans="1:9" x14ac:dyDescent="0.2">
      <c r="A58" s="78"/>
      <c r="B58" s="4"/>
      <c r="C58" s="4"/>
      <c r="D58" s="4"/>
      <c r="E58" s="4"/>
      <c r="F58" s="4"/>
      <c r="G58" s="4"/>
      <c r="H58" s="12"/>
      <c r="I58" s="121"/>
    </row>
    <row r="59" spans="1:9" x14ac:dyDescent="0.2">
      <c r="A59" s="78"/>
      <c r="B59" s="4"/>
      <c r="C59" s="4"/>
      <c r="D59" s="4"/>
      <c r="E59" s="4"/>
      <c r="F59" s="4"/>
      <c r="G59" s="4"/>
      <c r="H59" s="12"/>
      <c r="I59" s="121"/>
    </row>
    <row r="60" spans="1:9" x14ac:dyDescent="0.2">
      <c r="A60" s="78"/>
      <c r="B60" s="4"/>
      <c r="C60" s="4"/>
      <c r="D60" s="4"/>
      <c r="E60" s="4"/>
      <c r="F60" s="4"/>
      <c r="G60" s="4"/>
      <c r="H60" s="12"/>
      <c r="I60" s="121"/>
    </row>
    <row r="61" spans="1:9" x14ac:dyDescent="0.2">
      <c r="A61" s="78"/>
      <c r="B61" s="4"/>
      <c r="C61" s="4"/>
      <c r="D61" s="4"/>
      <c r="E61" s="4"/>
      <c r="F61" s="4"/>
      <c r="G61" s="4"/>
      <c r="H61" s="12"/>
      <c r="I61" s="121"/>
    </row>
    <row r="62" spans="1:9" x14ac:dyDescent="0.2">
      <c r="A62" s="78"/>
      <c r="B62" s="4"/>
      <c r="C62" s="4"/>
      <c r="D62" s="4"/>
      <c r="E62" s="4"/>
      <c r="F62" s="4"/>
      <c r="G62" s="4"/>
      <c r="H62" s="12"/>
      <c r="I62" s="121"/>
    </row>
    <row r="63" spans="1:9" x14ac:dyDescent="0.2">
      <c r="A63" s="78"/>
      <c r="B63" s="4"/>
      <c r="C63" s="4"/>
      <c r="D63" s="4"/>
      <c r="E63" s="4"/>
      <c r="F63" s="4"/>
      <c r="G63" s="4"/>
      <c r="H63" s="12"/>
      <c r="I63" s="121"/>
    </row>
    <row r="64" spans="1:9" x14ac:dyDescent="0.2">
      <c r="A64" s="78"/>
      <c r="B64" s="4"/>
      <c r="C64" s="4"/>
      <c r="D64" s="4"/>
      <c r="E64" s="4"/>
      <c r="F64" s="4"/>
      <c r="G64" s="4"/>
      <c r="H64" s="12"/>
      <c r="I64" s="121"/>
    </row>
    <row r="65" spans="1:9" x14ac:dyDescent="0.2">
      <c r="A65" s="78"/>
      <c r="B65" s="4"/>
      <c r="C65" s="4"/>
      <c r="D65" s="4"/>
      <c r="E65" s="4"/>
      <c r="F65" s="4"/>
      <c r="G65" s="4"/>
      <c r="H65" s="12"/>
      <c r="I65" s="121"/>
    </row>
    <row r="66" spans="1:9" x14ac:dyDescent="0.2">
      <c r="A66" s="78"/>
      <c r="B66" s="4"/>
      <c r="C66" s="4"/>
      <c r="D66" s="4"/>
      <c r="E66" s="4"/>
      <c r="F66" s="4"/>
      <c r="G66" s="4"/>
      <c r="H66" s="12"/>
      <c r="I66" s="121"/>
    </row>
    <row r="67" spans="1:9" x14ac:dyDescent="0.2">
      <c r="A67" s="78"/>
      <c r="B67" s="4"/>
      <c r="C67" s="4"/>
      <c r="D67" s="4"/>
      <c r="E67" s="4"/>
      <c r="F67" s="4"/>
      <c r="G67" s="4"/>
      <c r="H67" s="12"/>
      <c r="I67" s="121"/>
    </row>
    <row r="68" spans="1:9" x14ac:dyDescent="0.2">
      <c r="A68" s="78"/>
      <c r="B68" s="4"/>
      <c r="C68" s="4"/>
      <c r="D68" s="4"/>
      <c r="E68" s="4"/>
      <c r="F68" s="4"/>
      <c r="G68" s="4"/>
      <c r="H68" s="12"/>
      <c r="I68" s="121"/>
    </row>
    <row r="69" spans="1:9" x14ac:dyDescent="0.2">
      <c r="A69" s="39"/>
      <c r="B69" s="40"/>
      <c r="C69" s="40"/>
      <c r="D69" s="40"/>
      <c r="E69" s="40"/>
      <c r="F69" s="40"/>
      <c r="G69" s="40"/>
      <c r="H69" s="41"/>
      <c r="I69" s="121"/>
    </row>
    <row r="70" spans="1:9" s="5" customFormat="1" x14ac:dyDescent="0.2">
      <c r="A70" s="79"/>
      <c r="B70" s="37"/>
      <c r="C70" s="37"/>
      <c r="D70" s="37"/>
      <c r="E70" s="37"/>
      <c r="F70" s="37"/>
      <c r="G70" s="37"/>
      <c r="H70" s="18" t="s">
        <v>64</v>
      </c>
      <c r="I70" s="121"/>
    </row>
    <row r="71" spans="1:9" s="5" customFormat="1" x14ac:dyDescent="0.2">
      <c r="A71" s="19">
        <v>88</v>
      </c>
      <c r="B71" s="2"/>
      <c r="C71" s="80"/>
      <c r="D71" s="80"/>
      <c r="E71" s="81"/>
      <c r="F71" s="2"/>
      <c r="G71" s="2"/>
      <c r="H71" s="21" t="s">
        <v>390</v>
      </c>
      <c r="I71" s="121"/>
    </row>
    <row r="72" spans="1:9" x14ac:dyDescent="0.2">
      <c r="A72" s="78"/>
      <c r="B72" s="4"/>
      <c r="C72" s="4"/>
      <c r="D72" s="4"/>
      <c r="E72" s="4"/>
      <c r="F72" s="4"/>
      <c r="G72" s="4"/>
      <c r="H72" s="12"/>
      <c r="I72" s="121"/>
    </row>
    <row r="73" spans="1:9" x14ac:dyDescent="0.2">
      <c r="A73" s="126" t="s">
        <v>209</v>
      </c>
      <c r="B73" s="124"/>
      <c r="C73" s="124"/>
      <c r="D73" s="124"/>
      <c r="E73" s="124"/>
      <c r="F73" s="124"/>
      <c r="G73" s="124"/>
      <c r="H73" s="125"/>
      <c r="I73" s="121"/>
    </row>
    <row r="74" spans="1:9" x14ac:dyDescent="0.2">
      <c r="A74" s="39"/>
      <c r="B74" s="40"/>
      <c r="C74" s="40"/>
      <c r="D74" s="40"/>
      <c r="E74" s="40"/>
      <c r="F74" s="40"/>
      <c r="G74" s="40"/>
      <c r="H74" s="41"/>
      <c r="I74" s="121"/>
    </row>
    <row r="75" spans="1:9" x14ac:dyDescent="0.2">
      <c r="A75" s="42" t="s">
        <v>135</v>
      </c>
      <c r="B75" s="43" t="s">
        <v>136</v>
      </c>
      <c r="C75" s="44" t="s">
        <v>137</v>
      </c>
      <c r="D75" s="44"/>
      <c r="E75" s="44"/>
      <c r="F75" s="43" t="s">
        <v>138</v>
      </c>
      <c r="G75" s="43" t="s">
        <v>139</v>
      </c>
      <c r="H75" s="45" t="s">
        <v>135</v>
      </c>
      <c r="I75" s="121"/>
    </row>
    <row r="76" spans="1:9" x14ac:dyDescent="0.2">
      <c r="A76" s="46" t="s">
        <v>140</v>
      </c>
      <c r="B76" s="47" t="s">
        <v>141</v>
      </c>
      <c r="C76" s="48"/>
      <c r="D76" s="48"/>
      <c r="E76" s="48"/>
      <c r="F76" s="47" t="s">
        <v>142</v>
      </c>
      <c r="G76" s="47" t="s">
        <v>142</v>
      </c>
      <c r="H76" s="49" t="s">
        <v>140</v>
      </c>
      <c r="I76" s="121"/>
    </row>
    <row r="77" spans="1:9" ht="12" thickBot="1" x14ac:dyDescent="0.25">
      <c r="A77" s="50"/>
      <c r="B77" s="51"/>
      <c r="C77" s="52" t="s">
        <v>143</v>
      </c>
      <c r="D77" s="52"/>
      <c r="E77" s="52"/>
      <c r="F77" s="53" t="s">
        <v>144</v>
      </c>
      <c r="G77" s="53" t="s">
        <v>145</v>
      </c>
      <c r="H77" s="54"/>
      <c r="I77" s="121"/>
    </row>
    <row r="78" spans="1:9" ht="12.75" customHeight="1" x14ac:dyDescent="0.2">
      <c r="A78" s="82"/>
      <c r="B78" s="83"/>
      <c r="C78" s="4"/>
      <c r="D78" s="4" t="s">
        <v>210</v>
      </c>
      <c r="E78" s="64" t="s">
        <v>211</v>
      </c>
      <c r="F78" s="84"/>
      <c r="G78" s="85"/>
      <c r="H78" s="12"/>
      <c r="I78" s="121"/>
    </row>
    <row r="79" spans="1:9" ht="12.75" customHeight="1" x14ac:dyDescent="0.2">
      <c r="A79" s="86">
        <v>31</v>
      </c>
      <c r="B79" s="51"/>
      <c r="C79" s="40"/>
      <c r="D79" s="40" t="s">
        <v>212</v>
      </c>
      <c r="E79" s="69" t="s">
        <v>178</v>
      </c>
      <c r="F79" s="73">
        <v>0</v>
      </c>
      <c r="G79" s="71" t="s">
        <v>147</v>
      </c>
      <c r="H79" s="86">
        <v>31</v>
      </c>
      <c r="I79" s="118"/>
    </row>
    <row r="80" spans="1:9" ht="12.75" customHeight="1" x14ac:dyDescent="0.2">
      <c r="A80" s="86">
        <v>32</v>
      </c>
      <c r="B80" s="51"/>
      <c r="C80" s="40"/>
      <c r="D80" s="40" t="s">
        <v>213</v>
      </c>
      <c r="E80" s="69" t="s">
        <v>180</v>
      </c>
      <c r="F80" s="73">
        <v>6612</v>
      </c>
      <c r="G80" s="71" t="s">
        <v>147</v>
      </c>
      <c r="H80" s="86">
        <v>32</v>
      </c>
      <c r="I80" s="118"/>
    </row>
    <row r="81" spans="1:9" ht="12.75" customHeight="1" x14ac:dyDescent="0.2">
      <c r="A81" s="86">
        <v>33</v>
      </c>
      <c r="B81" s="51"/>
      <c r="C81" s="40"/>
      <c r="D81" s="40" t="s">
        <v>214</v>
      </c>
      <c r="E81" s="69" t="s">
        <v>182</v>
      </c>
      <c r="F81" s="73">
        <v>103371</v>
      </c>
      <c r="G81" s="71" t="s">
        <v>147</v>
      </c>
      <c r="H81" s="86">
        <v>33</v>
      </c>
      <c r="I81" s="118"/>
    </row>
    <row r="82" spans="1:9" ht="12.75" customHeight="1" x14ac:dyDescent="0.2">
      <c r="A82" s="86">
        <v>34</v>
      </c>
      <c r="B82" s="51"/>
      <c r="C82" s="40"/>
      <c r="D82" s="40" t="s">
        <v>215</v>
      </c>
      <c r="E82" s="69" t="s">
        <v>184</v>
      </c>
      <c r="F82" s="73">
        <v>193726</v>
      </c>
      <c r="G82" s="71" t="s">
        <v>147</v>
      </c>
      <c r="H82" s="86">
        <v>34</v>
      </c>
      <c r="I82" s="118"/>
    </row>
    <row r="83" spans="1:9" ht="12.75" customHeight="1" x14ac:dyDescent="0.2">
      <c r="A83" s="86">
        <v>35</v>
      </c>
      <c r="B83" s="51"/>
      <c r="C83" s="40"/>
      <c r="D83" s="40" t="s">
        <v>216</v>
      </c>
      <c r="E83" s="69" t="s">
        <v>186</v>
      </c>
      <c r="F83" s="73">
        <v>43434</v>
      </c>
      <c r="G83" s="71" t="s">
        <v>147</v>
      </c>
      <c r="H83" s="86">
        <v>35</v>
      </c>
      <c r="I83" s="118"/>
    </row>
    <row r="84" spans="1:9" ht="12.75" customHeight="1" x14ac:dyDescent="0.2">
      <c r="A84" s="86">
        <v>36</v>
      </c>
      <c r="B84" s="51"/>
      <c r="C84" s="40"/>
      <c r="D84" s="40" t="s">
        <v>217</v>
      </c>
      <c r="E84" s="69" t="s">
        <v>188</v>
      </c>
      <c r="F84" s="73">
        <v>96952</v>
      </c>
      <c r="G84" s="71" t="s">
        <v>147</v>
      </c>
      <c r="H84" s="86">
        <v>36</v>
      </c>
      <c r="I84" s="118"/>
    </row>
    <row r="85" spans="1:9" ht="12.75" customHeight="1" x14ac:dyDescent="0.2">
      <c r="A85" s="86">
        <v>37</v>
      </c>
      <c r="B85" s="51"/>
      <c r="C85" s="40"/>
      <c r="D85" s="40" t="s">
        <v>218</v>
      </c>
      <c r="E85" s="69" t="s">
        <v>190</v>
      </c>
      <c r="F85" s="73">
        <v>31603</v>
      </c>
      <c r="G85" s="71" t="s">
        <v>147</v>
      </c>
      <c r="H85" s="86">
        <v>37</v>
      </c>
      <c r="I85" s="118"/>
    </row>
    <row r="86" spans="1:9" ht="12.75" customHeight="1" x14ac:dyDescent="0.2">
      <c r="A86" s="86">
        <v>38</v>
      </c>
      <c r="B86" s="51"/>
      <c r="C86" s="40"/>
      <c r="D86" s="40" t="s">
        <v>219</v>
      </c>
      <c r="E86" s="69" t="s">
        <v>192</v>
      </c>
      <c r="F86" s="73">
        <v>36018</v>
      </c>
      <c r="G86" s="71" t="s">
        <v>147</v>
      </c>
      <c r="H86" s="86">
        <v>38</v>
      </c>
      <c r="I86" s="118"/>
    </row>
    <row r="87" spans="1:9" ht="12.75" customHeight="1" x14ac:dyDescent="0.2">
      <c r="A87" s="86">
        <v>39</v>
      </c>
      <c r="B87" s="51"/>
      <c r="C87" s="40"/>
      <c r="D87" s="40" t="s">
        <v>220</v>
      </c>
      <c r="E87" s="69" t="s">
        <v>194</v>
      </c>
      <c r="F87" s="73">
        <v>13054</v>
      </c>
      <c r="G87" s="71" t="s">
        <v>147</v>
      </c>
      <c r="H87" s="86">
        <v>39</v>
      </c>
      <c r="I87" s="118"/>
    </row>
    <row r="88" spans="1:9" ht="12.75" customHeight="1" x14ac:dyDescent="0.2">
      <c r="A88" s="86">
        <v>40</v>
      </c>
      <c r="B88" s="51"/>
      <c r="C88" s="40"/>
      <c r="D88" s="40" t="s">
        <v>221</v>
      </c>
      <c r="E88" s="69" t="s">
        <v>196</v>
      </c>
      <c r="F88" s="73">
        <v>2908</v>
      </c>
      <c r="G88" s="71" t="s">
        <v>147</v>
      </c>
      <c r="H88" s="86">
        <v>40</v>
      </c>
      <c r="I88" s="118"/>
    </row>
    <row r="89" spans="1:9" ht="12.75" customHeight="1" x14ac:dyDescent="0.2">
      <c r="A89" s="86">
        <v>41</v>
      </c>
      <c r="B89" s="51"/>
      <c r="C89" s="40"/>
      <c r="D89" s="40" t="s">
        <v>222</v>
      </c>
      <c r="E89" s="69" t="s">
        <v>198</v>
      </c>
      <c r="F89" s="73">
        <v>13090</v>
      </c>
      <c r="G89" s="71" t="s">
        <v>147</v>
      </c>
      <c r="H89" s="86">
        <v>41</v>
      </c>
      <c r="I89" s="118"/>
    </row>
    <row r="90" spans="1:9" ht="12.75" customHeight="1" x14ac:dyDescent="0.2">
      <c r="A90" s="86">
        <v>42</v>
      </c>
      <c r="B90" s="51"/>
      <c r="C90" s="40"/>
      <c r="D90" s="40" t="s">
        <v>223</v>
      </c>
      <c r="E90" s="69" t="s">
        <v>200</v>
      </c>
      <c r="F90" s="73">
        <v>27657</v>
      </c>
      <c r="G90" s="71" t="s">
        <v>147</v>
      </c>
      <c r="H90" s="86">
        <v>42</v>
      </c>
      <c r="I90" s="118"/>
    </row>
    <row r="91" spans="1:9" ht="12.75" customHeight="1" x14ac:dyDescent="0.2">
      <c r="A91" s="86">
        <v>43</v>
      </c>
      <c r="B91" s="51"/>
      <c r="C91" s="40"/>
      <c r="D91" s="40" t="s">
        <v>224</v>
      </c>
      <c r="E91" s="69" t="s">
        <v>202</v>
      </c>
      <c r="F91" s="73">
        <v>135</v>
      </c>
      <c r="G91" s="71" t="s">
        <v>147</v>
      </c>
      <c r="H91" s="86">
        <v>43</v>
      </c>
      <c r="I91" s="118"/>
    </row>
    <row r="92" spans="1:9" ht="12.75" customHeight="1" x14ac:dyDescent="0.2">
      <c r="A92" s="86">
        <v>44</v>
      </c>
      <c r="B92" s="51"/>
      <c r="C92" s="40"/>
      <c r="D92" s="40" t="s">
        <v>225</v>
      </c>
      <c r="E92" s="69" t="s">
        <v>204</v>
      </c>
      <c r="F92" s="73">
        <v>31439</v>
      </c>
      <c r="G92" s="71" t="s">
        <v>147</v>
      </c>
      <c r="H92" s="86">
        <v>44</v>
      </c>
      <c r="I92" s="118"/>
    </row>
    <row r="93" spans="1:9" ht="12.75" customHeight="1" x14ac:dyDescent="0.2">
      <c r="A93" s="86">
        <v>45</v>
      </c>
      <c r="B93" s="51"/>
      <c r="C93" s="40"/>
      <c r="D93" s="40" t="s">
        <v>226</v>
      </c>
      <c r="E93" s="69" t="s">
        <v>206</v>
      </c>
      <c r="F93" s="73">
        <v>2652</v>
      </c>
      <c r="G93" s="71" t="s">
        <v>147</v>
      </c>
      <c r="H93" s="86">
        <v>45</v>
      </c>
      <c r="I93" s="118"/>
    </row>
    <row r="94" spans="1:9" ht="12.75" customHeight="1" x14ac:dyDescent="0.2">
      <c r="A94" s="86">
        <v>46</v>
      </c>
      <c r="B94" s="51"/>
      <c r="C94" s="40"/>
      <c r="D94" s="40" t="s">
        <v>227</v>
      </c>
      <c r="E94" s="69" t="s">
        <v>228</v>
      </c>
      <c r="F94" s="73">
        <f>SUM(F79:F93)</f>
        <v>602651</v>
      </c>
      <c r="G94" s="71" t="s">
        <v>147</v>
      </c>
      <c r="H94" s="86">
        <v>46</v>
      </c>
      <c r="I94" s="118"/>
    </row>
    <row r="95" spans="1:9" ht="12.75" customHeight="1" x14ac:dyDescent="0.2">
      <c r="A95" s="46"/>
      <c r="B95" s="47"/>
      <c r="C95" s="4"/>
      <c r="D95" s="4" t="s">
        <v>229</v>
      </c>
      <c r="E95" s="64" t="s">
        <v>230</v>
      </c>
      <c r="F95" s="74"/>
      <c r="G95" s="66"/>
      <c r="H95" s="46"/>
      <c r="I95" s="118"/>
    </row>
    <row r="96" spans="1:9" ht="12.75" customHeight="1" x14ac:dyDescent="0.2">
      <c r="A96" s="86" t="s">
        <v>231</v>
      </c>
      <c r="B96" s="53"/>
      <c r="C96" s="40"/>
      <c r="D96" s="40" t="s">
        <v>232</v>
      </c>
      <c r="E96" s="69" t="s">
        <v>178</v>
      </c>
      <c r="F96" s="73">
        <v>0</v>
      </c>
      <c r="G96" s="71" t="s">
        <v>147</v>
      </c>
      <c r="H96" s="86" t="s">
        <v>231</v>
      </c>
      <c r="I96" s="118"/>
    </row>
    <row r="97" spans="1:9" ht="12.75" customHeight="1" x14ac:dyDescent="0.2">
      <c r="A97" s="86" t="s">
        <v>233</v>
      </c>
      <c r="B97" s="53"/>
      <c r="C97" s="40"/>
      <c r="D97" s="40" t="s">
        <v>234</v>
      </c>
      <c r="E97" s="69" t="s">
        <v>180</v>
      </c>
      <c r="F97" s="73">
        <v>17382</v>
      </c>
      <c r="G97" s="71" t="s">
        <v>147</v>
      </c>
      <c r="H97" s="86" t="s">
        <v>233</v>
      </c>
      <c r="I97" s="118"/>
    </row>
    <row r="98" spans="1:9" ht="12.75" customHeight="1" x14ac:dyDescent="0.2">
      <c r="A98" s="86" t="s">
        <v>235</v>
      </c>
      <c r="B98" s="51"/>
      <c r="C98" s="40"/>
      <c r="D98" s="40" t="s">
        <v>236</v>
      </c>
      <c r="E98" s="69" t="s">
        <v>182</v>
      </c>
      <c r="F98" s="73">
        <v>47037</v>
      </c>
      <c r="G98" s="71" t="s">
        <v>147</v>
      </c>
      <c r="H98" s="86" t="s">
        <v>235</v>
      </c>
      <c r="I98" s="118"/>
    </row>
    <row r="99" spans="1:9" ht="12.75" customHeight="1" x14ac:dyDescent="0.2">
      <c r="A99" s="86" t="s">
        <v>237</v>
      </c>
      <c r="B99" s="51"/>
      <c r="C99" s="40"/>
      <c r="D99" s="40" t="s">
        <v>238</v>
      </c>
      <c r="E99" s="69" t="s">
        <v>184</v>
      </c>
      <c r="F99" s="73">
        <v>90172</v>
      </c>
      <c r="G99" s="71" t="s">
        <v>147</v>
      </c>
      <c r="H99" s="86" t="s">
        <v>237</v>
      </c>
      <c r="I99" s="118"/>
    </row>
    <row r="100" spans="1:9" ht="12.75" customHeight="1" x14ac:dyDescent="0.2">
      <c r="A100" s="86" t="s">
        <v>239</v>
      </c>
      <c r="B100" s="51"/>
      <c r="C100" s="40"/>
      <c r="D100" s="40" t="s">
        <v>240</v>
      </c>
      <c r="E100" s="69" t="s">
        <v>186</v>
      </c>
      <c r="F100" s="73">
        <v>29757</v>
      </c>
      <c r="G100" s="71" t="s">
        <v>147</v>
      </c>
      <c r="H100" s="86" t="s">
        <v>239</v>
      </c>
      <c r="I100" s="118"/>
    </row>
    <row r="101" spans="1:9" ht="12.75" customHeight="1" x14ac:dyDescent="0.2">
      <c r="A101" s="86" t="s">
        <v>241</v>
      </c>
      <c r="B101" s="51"/>
      <c r="C101" s="40"/>
      <c r="D101" s="40" t="s">
        <v>242</v>
      </c>
      <c r="E101" s="69" t="s">
        <v>188</v>
      </c>
      <c r="F101" s="73">
        <v>373390</v>
      </c>
      <c r="G101" s="71" t="s">
        <v>147</v>
      </c>
      <c r="H101" s="86" t="s">
        <v>241</v>
      </c>
      <c r="I101" s="118"/>
    </row>
    <row r="102" spans="1:9" ht="12.75" customHeight="1" x14ac:dyDescent="0.2">
      <c r="A102" s="86" t="s">
        <v>243</v>
      </c>
      <c r="B102" s="51"/>
      <c r="C102" s="40"/>
      <c r="D102" s="40" t="s">
        <v>244</v>
      </c>
      <c r="E102" s="69" t="s">
        <v>190</v>
      </c>
      <c r="F102" s="73">
        <v>68322</v>
      </c>
      <c r="G102" s="71" t="s">
        <v>147</v>
      </c>
      <c r="H102" s="86" t="s">
        <v>243</v>
      </c>
      <c r="I102" s="118"/>
    </row>
    <row r="103" spans="1:9" ht="12.75" customHeight="1" x14ac:dyDescent="0.2">
      <c r="A103" s="86" t="s">
        <v>245</v>
      </c>
      <c r="B103" s="51"/>
      <c r="C103" s="40"/>
      <c r="D103" s="40" t="s">
        <v>246</v>
      </c>
      <c r="E103" s="69" t="s">
        <v>192</v>
      </c>
      <c r="F103" s="73">
        <v>130894</v>
      </c>
      <c r="G103" s="71" t="s">
        <v>147</v>
      </c>
      <c r="H103" s="86" t="s">
        <v>245</v>
      </c>
      <c r="I103" s="118"/>
    </row>
    <row r="104" spans="1:9" ht="12.75" customHeight="1" x14ac:dyDescent="0.2">
      <c r="A104" s="86" t="s">
        <v>247</v>
      </c>
      <c r="B104" s="51"/>
      <c r="C104" s="40"/>
      <c r="D104" s="40" t="s">
        <v>248</v>
      </c>
      <c r="E104" s="69" t="s">
        <v>194</v>
      </c>
      <c r="F104" s="73">
        <v>20632</v>
      </c>
      <c r="G104" s="71" t="s">
        <v>147</v>
      </c>
      <c r="H104" s="86" t="s">
        <v>247</v>
      </c>
      <c r="I104" s="118"/>
    </row>
    <row r="105" spans="1:9" ht="12.75" customHeight="1" x14ac:dyDescent="0.2">
      <c r="A105" s="86" t="s">
        <v>249</v>
      </c>
      <c r="B105" s="51"/>
      <c r="C105" s="40"/>
      <c r="D105" s="40" t="s">
        <v>250</v>
      </c>
      <c r="E105" s="69" t="s">
        <v>196</v>
      </c>
      <c r="F105" s="73">
        <v>3224</v>
      </c>
      <c r="G105" s="71" t="s">
        <v>147</v>
      </c>
      <c r="H105" s="86" t="s">
        <v>249</v>
      </c>
      <c r="I105" s="118"/>
    </row>
    <row r="106" spans="1:9" ht="12.75" customHeight="1" x14ac:dyDescent="0.2">
      <c r="A106" s="86" t="s">
        <v>251</v>
      </c>
      <c r="B106" s="51"/>
      <c r="C106" s="40"/>
      <c r="D106" s="40" t="s">
        <v>252</v>
      </c>
      <c r="E106" s="69" t="s">
        <v>198</v>
      </c>
      <c r="F106" s="73">
        <v>409974</v>
      </c>
      <c r="G106" s="71" t="s">
        <v>147</v>
      </c>
      <c r="H106" s="86" t="s">
        <v>251</v>
      </c>
      <c r="I106" s="118"/>
    </row>
    <row r="107" spans="1:9" ht="12.75" customHeight="1" x14ac:dyDescent="0.2">
      <c r="A107" s="86" t="s">
        <v>253</v>
      </c>
      <c r="B107" s="51"/>
      <c r="C107" s="40"/>
      <c r="D107" s="40" t="s">
        <v>254</v>
      </c>
      <c r="E107" s="69" t="s">
        <v>200</v>
      </c>
      <c r="F107" s="73">
        <v>292565</v>
      </c>
      <c r="G107" s="71" t="s">
        <v>147</v>
      </c>
      <c r="H107" s="86" t="s">
        <v>253</v>
      </c>
      <c r="I107" s="118"/>
    </row>
    <row r="108" spans="1:9" ht="12.75" customHeight="1" x14ac:dyDescent="0.2">
      <c r="A108" s="86" t="s">
        <v>255</v>
      </c>
      <c r="B108" s="51"/>
      <c r="C108" s="40"/>
      <c r="D108" s="40" t="s">
        <v>256</v>
      </c>
      <c r="E108" s="69" t="s">
        <v>202</v>
      </c>
      <c r="F108" s="73">
        <v>24</v>
      </c>
      <c r="G108" s="71" t="s">
        <v>147</v>
      </c>
      <c r="H108" s="86" t="s">
        <v>255</v>
      </c>
      <c r="I108" s="118"/>
    </row>
    <row r="109" spans="1:9" ht="12.75" customHeight="1" x14ac:dyDescent="0.2">
      <c r="A109" s="86" t="s">
        <v>257</v>
      </c>
      <c r="B109" s="51"/>
      <c r="C109" s="40"/>
      <c r="D109" s="40" t="s">
        <v>258</v>
      </c>
      <c r="E109" s="69" t="s">
        <v>204</v>
      </c>
      <c r="F109" s="73">
        <v>59008</v>
      </c>
      <c r="G109" s="71" t="s">
        <v>147</v>
      </c>
      <c r="H109" s="86" t="s">
        <v>257</v>
      </c>
      <c r="I109" s="118"/>
    </row>
    <row r="110" spans="1:9" ht="12.75" customHeight="1" x14ac:dyDescent="0.2">
      <c r="A110" s="86" t="s">
        <v>259</v>
      </c>
      <c r="B110" s="51"/>
      <c r="C110" s="40"/>
      <c r="D110" s="40" t="s">
        <v>260</v>
      </c>
      <c r="E110" s="69" t="s">
        <v>261</v>
      </c>
      <c r="F110" s="73">
        <v>110843</v>
      </c>
      <c r="G110" s="71" t="s">
        <v>147</v>
      </c>
      <c r="H110" s="86" t="s">
        <v>259</v>
      </c>
      <c r="I110" s="118"/>
    </row>
    <row r="111" spans="1:9" ht="12.75" customHeight="1" x14ac:dyDescent="0.2">
      <c r="A111" s="86" t="s">
        <v>262</v>
      </c>
      <c r="B111" s="51"/>
      <c r="C111" s="40"/>
      <c r="D111" s="40" t="s">
        <v>263</v>
      </c>
      <c r="E111" s="69" t="s">
        <v>264</v>
      </c>
      <c r="F111" s="73">
        <v>283343</v>
      </c>
      <c r="G111" s="71" t="s">
        <v>147</v>
      </c>
      <c r="H111" s="86" t="s">
        <v>262</v>
      </c>
      <c r="I111" s="118"/>
    </row>
    <row r="112" spans="1:9" ht="12.75" customHeight="1" x14ac:dyDescent="0.2">
      <c r="A112" s="86" t="s">
        <v>265</v>
      </c>
      <c r="B112" s="51"/>
      <c r="C112" s="40"/>
      <c r="D112" s="40" t="s">
        <v>266</v>
      </c>
      <c r="E112" s="69" t="s">
        <v>206</v>
      </c>
      <c r="F112" s="73">
        <v>11052</v>
      </c>
      <c r="G112" s="71" t="s">
        <v>147</v>
      </c>
      <c r="H112" s="86" t="s">
        <v>265</v>
      </c>
      <c r="I112" s="118"/>
    </row>
    <row r="113" spans="1:9" ht="12.75" customHeight="1" thickBot="1" x14ac:dyDescent="0.25">
      <c r="A113" s="86" t="s">
        <v>267</v>
      </c>
      <c r="B113" s="51"/>
      <c r="C113" s="40"/>
      <c r="D113" s="40" t="s">
        <v>268</v>
      </c>
      <c r="E113" s="69" t="s">
        <v>269</v>
      </c>
      <c r="F113" s="76">
        <f>SUM(F96:F112)</f>
        <v>1947619</v>
      </c>
      <c r="G113" s="77" t="s">
        <v>147</v>
      </c>
      <c r="H113" s="86" t="s">
        <v>267</v>
      </c>
      <c r="I113" s="118"/>
    </row>
    <row r="114" spans="1:9" x14ac:dyDescent="0.2">
      <c r="A114" s="61"/>
      <c r="B114" s="4"/>
      <c r="C114" s="4"/>
      <c r="D114" s="4"/>
      <c r="E114" s="4"/>
      <c r="F114" s="4"/>
      <c r="G114" s="48"/>
      <c r="H114" s="12"/>
    </row>
    <row r="115" spans="1:9" x14ac:dyDescent="0.2">
      <c r="A115" s="61"/>
      <c r="B115" s="4"/>
      <c r="C115" s="4"/>
      <c r="D115" s="4"/>
      <c r="E115" s="4"/>
      <c r="F115" s="4"/>
      <c r="G115" s="48"/>
      <c r="H115" s="12"/>
    </row>
    <row r="116" spans="1:9" x14ac:dyDescent="0.2">
      <c r="A116" s="61"/>
      <c r="B116" s="4"/>
      <c r="C116" s="4"/>
      <c r="D116" s="4"/>
      <c r="E116" s="4"/>
      <c r="F116" s="4"/>
      <c r="G116" s="48"/>
      <c r="H116" s="12"/>
    </row>
    <row r="117" spans="1:9" x14ac:dyDescent="0.2">
      <c r="A117" s="61"/>
      <c r="B117" s="4"/>
      <c r="C117" s="4"/>
      <c r="D117" s="4"/>
      <c r="E117" s="4"/>
      <c r="F117" s="4"/>
      <c r="G117" s="48"/>
      <c r="H117" s="12"/>
    </row>
    <row r="118" spans="1:9" x14ac:dyDescent="0.2">
      <c r="A118" s="61"/>
      <c r="B118" s="4"/>
      <c r="C118" s="4"/>
      <c r="D118" s="4"/>
      <c r="E118" s="4"/>
      <c r="F118" s="4"/>
      <c r="G118" s="48"/>
      <c r="H118" s="12"/>
      <c r="I118" s="121"/>
    </row>
    <row r="119" spans="1:9" x14ac:dyDescent="0.2">
      <c r="A119" s="61"/>
      <c r="B119" s="4"/>
      <c r="C119" s="4"/>
      <c r="D119" s="4"/>
      <c r="E119" s="4"/>
      <c r="F119" s="4"/>
      <c r="G119" s="48"/>
      <c r="H119" s="12"/>
      <c r="I119" s="121"/>
    </row>
    <row r="120" spans="1:9" x14ac:dyDescent="0.2">
      <c r="A120" s="61"/>
      <c r="B120" s="4"/>
      <c r="C120" s="4"/>
      <c r="D120" s="4"/>
      <c r="E120" s="4"/>
      <c r="F120" s="4"/>
      <c r="G120" s="48"/>
      <c r="H120" s="12"/>
      <c r="I120" s="121"/>
    </row>
    <row r="121" spans="1:9" x14ac:dyDescent="0.2">
      <c r="A121" s="61"/>
      <c r="B121" s="4"/>
      <c r="C121" s="4"/>
      <c r="D121" s="4"/>
      <c r="E121" s="4"/>
      <c r="F121" s="4"/>
      <c r="G121" s="48"/>
      <c r="H121" s="12"/>
      <c r="I121" s="121"/>
    </row>
    <row r="122" spans="1:9" x14ac:dyDescent="0.2">
      <c r="A122" s="61"/>
      <c r="B122" s="4"/>
      <c r="C122" s="4"/>
      <c r="D122" s="4"/>
      <c r="E122" s="4"/>
      <c r="F122" s="4"/>
      <c r="G122" s="48"/>
      <c r="H122" s="12"/>
      <c r="I122" s="121"/>
    </row>
    <row r="123" spans="1:9" x14ac:dyDescent="0.2">
      <c r="A123" s="61"/>
      <c r="B123" s="4"/>
      <c r="C123" s="4"/>
      <c r="D123" s="4"/>
      <c r="E123" s="4"/>
      <c r="F123" s="4"/>
      <c r="G123" s="48"/>
      <c r="H123" s="12"/>
      <c r="I123" s="121"/>
    </row>
    <row r="124" spans="1:9" x14ac:dyDescent="0.2">
      <c r="A124" s="61"/>
      <c r="B124" s="4"/>
      <c r="C124" s="4"/>
      <c r="D124" s="4"/>
      <c r="E124" s="4"/>
      <c r="F124" s="4"/>
      <c r="G124" s="48"/>
      <c r="H124" s="12"/>
      <c r="I124" s="121"/>
    </row>
    <row r="125" spans="1:9" x14ac:dyDescent="0.2">
      <c r="A125" s="61"/>
      <c r="B125" s="4"/>
      <c r="C125" s="4"/>
      <c r="D125" s="4"/>
      <c r="E125" s="4"/>
      <c r="F125" s="4"/>
      <c r="G125" s="48"/>
      <c r="H125" s="12"/>
      <c r="I125" s="121"/>
    </row>
    <row r="126" spans="1:9" x14ac:dyDescent="0.2">
      <c r="A126" s="61"/>
      <c r="B126" s="4"/>
      <c r="C126" s="4"/>
      <c r="D126" s="4"/>
      <c r="E126" s="4"/>
      <c r="F126" s="4"/>
      <c r="G126" s="48"/>
      <c r="H126" s="12"/>
      <c r="I126" s="121"/>
    </row>
    <row r="127" spans="1:9" x14ac:dyDescent="0.2">
      <c r="A127" s="61"/>
      <c r="B127" s="4"/>
      <c r="C127" s="4"/>
      <c r="D127" s="4"/>
      <c r="E127" s="4"/>
      <c r="F127" s="4"/>
      <c r="G127" s="48"/>
      <c r="H127" s="12"/>
      <c r="I127" s="121"/>
    </row>
    <row r="128" spans="1:9" x14ac:dyDescent="0.2">
      <c r="A128" s="61"/>
      <c r="B128" s="4"/>
      <c r="C128" s="4"/>
      <c r="D128" s="4"/>
      <c r="E128" s="4"/>
      <c r="F128" s="4"/>
      <c r="G128" s="48"/>
      <c r="H128" s="12"/>
      <c r="I128" s="121"/>
    </row>
    <row r="129" spans="1:9" x14ac:dyDescent="0.2">
      <c r="A129" s="61"/>
      <c r="B129" s="4"/>
      <c r="C129" s="4"/>
      <c r="D129" s="4"/>
      <c r="E129" s="4"/>
      <c r="F129" s="4"/>
      <c r="G129" s="48"/>
      <c r="H129" s="12"/>
      <c r="I129" s="121"/>
    </row>
    <row r="130" spans="1:9" x14ac:dyDescent="0.2">
      <c r="A130" s="61"/>
      <c r="B130" s="4"/>
      <c r="C130" s="4"/>
      <c r="D130" s="4"/>
      <c r="E130" s="4"/>
      <c r="F130" s="4"/>
      <c r="G130" s="48"/>
      <c r="H130" s="12"/>
      <c r="I130" s="121"/>
    </row>
    <row r="131" spans="1:9" x14ac:dyDescent="0.2">
      <c r="A131" s="61"/>
      <c r="B131" s="4"/>
      <c r="C131" s="4"/>
      <c r="D131" s="4"/>
      <c r="E131" s="4"/>
      <c r="F131" s="4"/>
      <c r="G131" s="48"/>
      <c r="H131" s="12"/>
      <c r="I131" s="121"/>
    </row>
    <row r="132" spans="1:9" x14ac:dyDescent="0.2">
      <c r="A132" s="61"/>
      <c r="B132" s="4"/>
      <c r="C132" s="4"/>
      <c r="D132" s="4"/>
      <c r="E132" s="4"/>
      <c r="F132" s="4"/>
      <c r="G132" s="48"/>
      <c r="H132" s="12"/>
      <c r="I132" s="121"/>
    </row>
    <row r="133" spans="1:9" x14ac:dyDescent="0.2">
      <c r="A133" s="61"/>
      <c r="B133" s="4"/>
      <c r="C133" s="4"/>
      <c r="D133" s="4"/>
      <c r="E133" s="4"/>
      <c r="F133" s="4"/>
      <c r="G133" s="48"/>
      <c r="H133" s="12"/>
      <c r="I133" s="121"/>
    </row>
    <row r="134" spans="1:9" x14ac:dyDescent="0.2">
      <c r="A134" s="61"/>
      <c r="B134" s="4"/>
      <c r="C134" s="4"/>
      <c r="D134" s="4"/>
      <c r="E134" s="4"/>
      <c r="F134" s="4"/>
      <c r="G134" s="48"/>
      <c r="H134" s="12"/>
      <c r="I134" s="121"/>
    </row>
    <row r="135" spans="1:9" x14ac:dyDescent="0.2">
      <c r="A135" s="61"/>
      <c r="B135" s="4"/>
      <c r="C135" s="4"/>
      <c r="D135" s="4"/>
      <c r="E135" s="4"/>
      <c r="F135" s="4"/>
      <c r="G135" s="48"/>
      <c r="H135" s="12"/>
      <c r="I135" s="121"/>
    </row>
    <row r="136" spans="1:9" x14ac:dyDescent="0.2">
      <c r="A136" s="61"/>
      <c r="B136" s="4"/>
      <c r="C136" s="4"/>
      <c r="D136" s="4"/>
      <c r="E136" s="4"/>
      <c r="F136" s="4"/>
      <c r="G136" s="48"/>
      <c r="H136" s="12"/>
      <c r="I136" s="121"/>
    </row>
    <row r="137" spans="1:9" x14ac:dyDescent="0.2">
      <c r="A137" s="61"/>
      <c r="B137" s="4"/>
      <c r="C137" s="4"/>
      <c r="D137" s="4"/>
      <c r="E137" s="4"/>
      <c r="F137" s="4"/>
      <c r="G137" s="48"/>
      <c r="H137" s="12"/>
      <c r="I137" s="121"/>
    </row>
    <row r="138" spans="1:9" x14ac:dyDescent="0.2">
      <c r="A138" s="61"/>
      <c r="B138" s="4"/>
      <c r="C138" s="4"/>
      <c r="D138" s="4"/>
      <c r="E138" s="4"/>
      <c r="F138" s="4"/>
      <c r="G138" s="48"/>
      <c r="H138" s="12"/>
      <c r="I138" s="121"/>
    </row>
    <row r="139" spans="1:9" x14ac:dyDescent="0.2">
      <c r="A139" s="87"/>
      <c r="B139" s="80"/>
      <c r="C139" s="80"/>
      <c r="D139" s="80"/>
      <c r="E139" s="80"/>
      <c r="F139" s="80"/>
      <c r="G139" s="88"/>
      <c r="H139" s="89"/>
      <c r="I139" s="121"/>
    </row>
    <row r="140" spans="1:9" s="5" customFormat="1" x14ac:dyDescent="0.2">
      <c r="A140" s="94" t="s">
        <v>64</v>
      </c>
      <c r="B140" s="16"/>
      <c r="C140" s="16"/>
      <c r="D140" s="16"/>
      <c r="E140" s="16"/>
      <c r="F140" s="16"/>
      <c r="G140" s="16"/>
      <c r="H140" s="18"/>
      <c r="I140" s="121"/>
    </row>
    <row r="141" spans="1:9" s="5" customFormat="1" x14ac:dyDescent="0.2">
      <c r="A141" s="34" t="s">
        <v>390</v>
      </c>
      <c r="B141" s="7"/>
      <c r="C141" s="4"/>
      <c r="D141" s="7"/>
      <c r="E141" s="90"/>
      <c r="F141" s="7"/>
      <c r="G141" s="7"/>
      <c r="H141" s="34">
        <v>89</v>
      </c>
      <c r="I141" s="121"/>
    </row>
    <row r="142" spans="1:9" x14ac:dyDescent="0.2">
      <c r="A142" s="36"/>
      <c r="B142" s="37"/>
      <c r="C142" s="37"/>
      <c r="D142" s="37"/>
      <c r="E142" s="37"/>
      <c r="F142" s="37"/>
      <c r="G142" s="37"/>
      <c r="H142" s="38"/>
      <c r="I142" s="121"/>
    </row>
    <row r="143" spans="1:9" x14ac:dyDescent="0.2">
      <c r="A143" s="126" t="s">
        <v>209</v>
      </c>
      <c r="B143" s="124"/>
      <c r="C143" s="124"/>
      <c r="D143" s="124"/>
      <c r="E143" s="124"/>
      <c r="F143" s="124"/>
      <c r="G143" s="124"/>
      <c r="H143" s="125"/>
      <c r="I143" s="121"/>
    </row>
    <row r="144" spans="1:9" x14ac:dyDescent="0.2">
      <c r="A144" s="39"/>
      <c r="B144" s="40"/>
      <c r="C144" s="40"/>
      <c r="D144" s="40"/>
      <c r="E144" s="40"/>
      <c r="F144" s="40"/>
      <c r="G144" s="40"/>
      <c r="H144" s="41"/>
      <c r="I144" s="121"/>
    </row>
    <row r="145" spans="1:9" x14ac:dyDescent="0.2">
      <c r="A145" s="42" t="s">
        <v>135</v>
      </c>
      <c r="B145" s="43" t="s">
        <v>136</v>
      </c>
      <c r="C145" s="44" t="s">
        <v>137</v>
      </c>
      <c r="D145" s="44"/>
      <c r="E145" s="44"/>
      <c r="F145" s="43" t="s">
        <v>138</v>
      </c>
      <c r="G145" s="43" t="s">
        <v>139</v>
      </c>
      <c r="H145" s="45" t="s">
        <v>135</v>
      </c>
      <c r="I145" s="121"/>
    </row>
    <row r="146" spans="1:9" x14ac:dyDescent="0.2">
      <c r="A146" s="46" t="s">
        <v>140</v>
      </c>
      <c r="B146" s="47" t="s">
        <v>141</v>
      </c>
      <c r="C146" s="48"/>
      <c r="D146" s="48"/>
      <c r="E146" s="48"/>
      <c r="F146" s="47" t="s">
        <v>142</v>
      </c>
      <c r="G146" s="47" t="s">
        <v>142</v>
      </c>
      <c r="H146" s="49" t="s">
        <v>140</v>
      </c>
      <c r="I146" s="121"/>
    </row>
    <row r="147" spans="1:9" ht="12" thickBot="1" x14ac:dyDescent="0.25">
      <c r="A147" s="50"/>
      <c r="B147" s="51"/>
      <c r="C147" s="52" t="s">
        <v>143</v>
      </c>
      <c r="D147" s="52"/>
      <c r="E147" s="52"/>
      <c r="F147" s="53" t="s">
        <v>144</v>
      </c>
      <c r="G147" s="53" t="s">
        <v>145</v>
      </c>
      <c r="H147" s="54"/>
      <c r="I147" s="121"/>
    </row>
    <row r="148" spans="1:9" ht="12.75" customHeight="1" x14ac:dyDescent="0.2">
      <c r="A148" s="82"/>
      <c r="B148" s="83"/>
      <c r="C148" s="4"/>
      <c r="D148" s="4" t="s">
        <v>270</v>
      </c>
      <c r="E148" s="4" t="s">
        <v>271</v>
      </c>
      <c r="F148" s="84"/>
      <c r="G148" s="91"/>
      <c r="H148" s="92"/>
      <c r="I148" s="121"/>
    </row>
    <row r="149" spans="1:9" ht="12.75" customHeight="1" x14ac:dyDescent="0.2">
      <c r="A149" s="86">
        <v>65</v>
      </c>
      <c r="B149" s="51"/>
      <c r="C149" s="40"/>
      <c r="D149" s="40" t="s">
        <v>272</v>
      </c>
      <c r="E149" s="40" t="s">
        <v>178</v>
      </c>
      <c r="F149" s="73">
        <v>0</v>
      </c>
      <c r="G149" s="71" t="s">
        <v>147</v>
      </c>
      <c r="H149" s="86">
        <v>65</v>
      </c>
      <c r="I149" s="118"/>
    </row>
    <row r="150" spans="1:9" ht="12.75" customHeight="1" x14ac:dyDescent="0.2">
      <c r="A150" s="86">
        <v>66</v>
      </c>
      <c r="B150" s="51"/>
      <c r="C150" s="40"/>
      <c r="D150" s="40" t="s">
        <v>273</v>
      </c>
      <c r="E150" s="40" t="s">
        <v>180</v>
      </c>
      <c r="F150" s="73">
        <v>13520</v>
      </c>
      <c r="G150" s="71" t="s">
        <v>147</v>
      </c>
      <c r="H150" s="86">
        <v>66</v>
      </c>
      <c r="I150" s="118"/>
    </row>
    <row r="151" spans="1:9" ht="12.75" customHeight="1" x14ac:dyDescent="0.2">
      <c r="A151" s="86">
        <v>67</v>
      </c>
      <c r="B151" s="51"/>
      <c r="C151" s="40"/>
      <c r="D151" s="40" t="s">
        <v>274</v>
      </c>
      <c r="E151" s="40" t="s">
        <v>182</v>
      </c>
      <c r="F151" s="73">
        <v>37015</v>
      </c>
      <c r="G151" s="71" t="s">
        <v>147</v>
      </c>
      <c r="H151" s="86">
        <v>67</v>
      </c>
      <c r="I151" s="118"/>
    </row>
    <row r="152" spans="1:9" ht="12.75" customHeight="1" x14ac:dyDescent="0.2">
      <c r="A152" s="86">
        <v>68</v>
      </c>
      <c r="B152" s="51"/>
      <c r="C152" s="40"/>
      <c r="D152" s="40" t="s">
        <v>275</v>
      </c>
      <c r="E152" s="40" t="s">
        <v>184</v>
      </c>
      <c r="F152" s="73">
        <v>74726</v>
      </c>
      <c r="G152" s="71" t="s">
        <v>147</v>
      </c>
      <c r="H152" s="86">
        <v>68</v>
      </c>
      <c r="I152" s="118"/>
    </row>
    <row r="153" spans="1:9" ht="12.75" customHeight="1" x14ac:dyDescent="0.2">
      <c r="A153" s="86">
        <v>69</v>
      </c>
      <c r="B153" s="51"/>
      <c r="C153" s="40"/>
      <c r="D153" s="40" t="s">
        <v>276</v>
      </c>
      <c r="E153" s="40" t="s">
        <v>186</v>
      </c>
      <c r="F153" s="73">
        <v>21756</v>
      </c>
      <c r="G153" s="71" t="s">
        <v>147</v>
      </c>
      <c r="H153" s="86">
        <v>69</v>
      </c>
      <c r="I153" s="118"/>
    </row>
    <row r="154" spans="1:9" ht="12.75" customHeight="1" x14ac:dyDescent="0.2">
      <c r="A154" s="86">
        <v>70</v>
      </c>
      <c r="B154" s="51"/>
      <c r="C154" s="40"/>
      <c r="D154" s="40" t="s">
        <v>277</v>
      </c>
      <c r="E154" s="40" t="s">
        <v>188</v>
      </c>
      <c r="F154" s="73">
        <v>347440</v>
      </c>
      <c r="G154" s="71" t="s">
        <v>147</v>
      </c>
      <c r="H154" s="86">
        <v>70</v>
      </c>
      <c r="I154" s="118"/>
    </row>
    <row r="155" spans="1:9" ht="12.75" customHeight="1" x14ac:dyDescent="0.2">
      <c r="A155" s="86">
        <v>71</v>
      </c>
      <c r="B155" s="51"/>
      <c r="C155" s="40"/>
      <c r="D155" s="40" t="s">
        <v>278</v>
      </c>
      <c r="E155" s="40" t="s">
        <v>190</v>
      </c>
      <c r="F155" s="73">
        <v>56948</v>
      </c>
      <c r="G155" s="71" t="s">
        <v>147</v>
      </c>
      <c r="H155" s="86">
        <v>71</v>
      </c>
      <c r="I155" s="118"/>
    </row>
    <row r="156" spans="1:9" ht="12.75" customHeight="1" x14ac:dyDescent="0.2">
      <c r="A156" s="86">
        <v>72</v>
      </c>
      <c r="B156" s="51"/>
      <c r="C156" s="40"/>
      <c r="D156" s="40" t="s">
        <v>279</v>
      </c>
      <c r="E156" s="40" t="s">
        <v>192</v>
      </c>
      <c r="F156" s="73">
        <v>111754</v>
      </c>
      <c r="G156" s="71" t="s">
        <v>147</v>
      </c>
      <c r="H156" s="86">
        <v>72</v>
      </c>
      <c r="I156" s="118"/>
    </row>
    <row r="157" spans="1:9" ht="12.75" customHeight="1" x14ac:dyDescent="0.2">
      <c r="A157" s="86">
        <v>73</v>
      </c>
      <c r="B157" s="51"/>
      <c r="C157" s="40"/>
      <c r="D157" s="40" t="s">
        <v>280</v>
      </c>
      <c r="E157" s="40" t="s">
        <v>194</v>
      </c>
      <c r="F157" s="73">
        <v>6449</v>
      </c>
      <c r="G157" s="71" t="s">
        <v>147</v>
      </c>
      <c r="H157" s="86">
        <v>73</v>
      </c>
      <c r="I157" s="118"/>
    </row>
    <row r="158" spans="1:9" ht="12.75" customHeight="1" x14ac:dyDescent="0.2">
      <c r="A158" s="86">
        <v>74</v>
      </c>
      <c r="B158" s="51"/>
      <c r="C158" s="40"/>
      <c r="D158" s="40" t="s">
        <v>281</v>
      </c>
      <c r="E158" s="40" t="s">
        <v>196</v>
      </c>
      <c r="F158" s="73">
        <v>3243</v>
      </c>
      <c r="G158" s="71" t="s">
        <v>147</v>
      </c>
      <c r="H158" s="86">
        <v>74</v>
      </c>
      <c r="I158" s="118"/>
    </row>
    <row r="159" spans="1:9" ht="12.75" customHeight="1" x14ac:dyDescent="0.2">
      <c r="A159" s="86">
        <v>75</v>
      </c>
      <c r="B159" s="51"/>
      <c r="C159" s="40"/>
      <c r="D159" s="40" t="s">
        <v>282</v>
      </c>
      <c r="E159" s="40" t="s">
        <v>198</v>
      </c>
      <c r="F159" s="73">
        <v>35254</v>
      </c>
      <c r="G159" s="71" t="s">
        <v>147</v>
      </c>
      <c r="H159" s="86">
        <v>75</v>
      </c>
      <c r="I159" s="118"/>
    </row>
    <row r="160" spans="1:9" ht="12.75" customHeight="1" x14ac:dyDescent="0.2">
      <c r="A160" s="86">
        <v>76</v>
      </c>
      <c r="B160" s="51"/>
      <c r="C160" s="40"/>
      <c r="D160" s="40" t="s">
        <v>283</v>
      </c>
      <c r="E160" s="40" t="s">
        <v>200</v>
      </c>
      <c r="F160" s="73">
        <v>159782</v>
      </c>
      <c r="G160" s="71" t="s">
        <v>147</v>
      </c>
      <c r="H160" s="86">
        <v>76</v>
      </c>
      <c r="I160" s="118"/>
    </row>
    <row r="161" spans="1:9" ht="12.75" customHeight="1" x14ac:dyDescent="0.2">
      <c r="A161" s="86">
        <v>77</v>
      </c>
      <c r="B161" s="51"/>
      <c r="C161" s="40"/>
      <c r="D161" s="40" t="s">
        <v>284</v>
      </c>
      <c r="E161" s="40" t="s">
        <v>202</v>
      </c>
      <c r="F161" s="73">
        <v>16</v>
      </c>
      <c r="G161" s="71" t="s">
        <v>147</v>
      </c>
      <c r="H161" s="86">
        <v>77</v>
      </c>
      <c r="I161" s="118"/>
    </row>
    <row r="162" spans="1:9" ht="12.75" customHeight="1" x14ac:dyDescent="0.2">
      <c r="A162" s="86">
        <v>78</v>
      </c>
      <c r="B162" s="51"/>
      <c r="C162" s="40"/>
      <c r="D162" s="40" t="s">
        <v>285</v>
      </c>
      <c r="E162" s="40" t="s">
        <v>204</v>
      </c>
      <c r="F162" s="73">
        <v>46189</v>
      </c>
      <c r="G162" s="71" t="s">
        <v>147</v>
      </c>
      <c r="H162" s="86">
        <v>78</v>
      </c>
      <c r="I162" s="118"/>
    </row>
    <row r="163" spans="1:9" ht="12.75" customHeight="1" x14ac:dyDescent="0.2">
      <c r="A163" s="86">
        <v>79</v>
      </c>
      <c r="B163" s="51"/>
      <c r="C163" s="40"/>
      <c r="D163" s="40" t="s">
        <v>286</v>
      </c>
      <c r="E163" s="40" t="s">
        <v>261</v>
      </c>
      <c r="F163" s="73">
        <v>108619</v>
      </c>
      <c r="G163" s="71" t="s">
        <v>147</v>
      </c>
      <c r="H163" s="86">
        <v>79</v>
      </c>
      <c r="I163" s="118"/>
    </row>
    <row r="164" spans="1:9" ht="12.75" customHeight="1" x14ac:dyDescent="0.2">
      <c r="A164" s="86">
        <v>80</v>
      </c>
      <c r="B164" s="51"/>
      <c r="C164" s="40"/>
      <c r="D164" s="40" t="s">
        <v>287</v>
      </c>
      <c r="E164" s="40" t="s">
        <v>264</v>
      </c>
      <c r="F164" s="73">
        <v>277996</v>
      </c>
      <c r="G164" s="71" t="s">
        <v>147</v>
      </c>
      <c r="H164" s="86">
        <v>80</v>
      </c>
      <c r="I164" s="118"/>
    </row>
    <row r="165" spans="1:9" ht="12.75" customHeight="1" x14ac:dyDescent="0.2">
      <c r="A165" s="86">
        <v>81</v>
      </c>
      <c r="B165" s="51"/>
      <c r="C165" s="40"/>
      <c r="D165" s="40" t="s">
        <v>288</v>
      </c>
      <c r="E165" s="40" t="s">
        <v>206</v>
      </c>
      <c r="F165" s="73">
        <v>6486</v>
      </c>
      <c r="G165" s="71" t="s">
        <v>147</v>
      </c>
      <c r="H165" s="86">
        <v>81</v>
      </c>
      <c r="I165" s="118"/>
    </row>
    <row r="166" spans="1:9" ht="12.75" customHeight="1" x14ac:dyDescent="0.2">
      <c r="A166" s="86">
        <v>82</v>
      </c>
      <c r="B166" s="51"/>
      <c r="C166" s="40"/>
      <c r="D166" s="40" t="s">
        <v>289</v>
      </c>
      <c r="E166" s="40" t="s">
        <v>290</v>
      </c>
      <c r="F166" s="73">
        <f>SUM(F149:F165)</f>
        <v>1307193</v>
      </c>
      <c r="G166" s="71" t="s">
        <v>147</v>
      </c>
      <c r="H166" s="86">
        <v>82</v>
      </c>
      <c r="I166" s="118"/>
    </row>
    <row r="167" spans="1:9" ht="12.75" customHeight="1" x14ac:dyDescent="0.2">
      <c r="A167" s="86">
        <v>83</v>
      </c>
      <c r="B167" s="51"/>
      <c r="C167" s="40"/>
      <c r="D167" s="40" t="s">
        <v>291</v>
      </c>
      <c r="E167" s="40" t="s">
        <v>292</v>
      </c>
      <c r="F167" s="73">
        <v>50042</v>
      </c>
      <c r="G167" s="71" t="s">
        <v>147</v>
      </c>
      <c r="H167" s="86">
        <v>83</v>
      </c>
      <c r="I167" s="118"/>
    </row>
    <row r="168" spans="1:9" ht="12.75" customHeight="1" x14ac:dyDescent="0.2">
      <c r="A168" s="86">
        <v>84</v>
      </c>
      <c r="B168" s="51"/>
      <c r="C168" s="40"/>
      <c r="D168" s="40" t="s">
        <v>293</v>
      </c>
      <c r="E168" s="40" t="s">
        <v>294</v>
      </c>
      <c r="F168" s="73">
        <v>0</v>
      </c>
      <c r="G168" s="71" t="s">
        <v>147</v>
      </c>
      <c r="H168" s="86">
        <v>84</v>
      </c>
      <c r="I168" s="118"/>
    </row>
    <row r="169" spans="1:9" ht="12.75" customHeight="1" x14ac:dyDescent="0.2">
      <c r="A169" s="82"/>
      <c r="B169" s="83"/>
      <c r="C169" s="4"/>
      <c r="D169" s="4" t="s">
        <v>295</v>
      </c>
      <c r="E169" s="4" t="s">
        <v>296</v>
      </c>
      <c r="F169" s="74"/>
      <c r="G169" s="93"/>
      <c r="H169" s="82"/>
      <c r="I169" s="118"/>
    </row>
    <row r="170" spans="1:9" ht="12.75" customHeight="1" x14ac:dyDescent="0.2">
      <c r="A170" s="86">
        <v>85</v>
      </c>
      <c r="B170" s="51"/>
      <c r="C170" s="40"/>
      <c r="D170" s="40" t="s">
        <v>297</v>
      </c>
      <c r="E170" s="40" t="s">
        <v>150</v>
      </c>
      <c r="F170" s="73">
        <v>1281309</v>
      </c>
      <c r="G170" s="71" t="s">
        <v>147</v>
      </c>
      <c r="H170" s="86">
        <v>85</v>
      </c>
      <c r="I170" s="118"/>
    </row>
    <row r="171" spans="1:9" ht="12.75" customHeight="1" x14ac:dyDescent="0.2">
      <c r="A171" s="86">
        <v>86</v>
      </c>
      <c r="B171" s="51"/>
      <c r="C171" s="40"/>
      <c r="D171" s="40" t="s">
        <v>298</v>
      </c>
      <c r="E171" s="40" t="s">
        <v>152</v>
      </c>
      <c r="F171" s="73">
        <v>344562</v>
      </c>
      <c r="G171" s="71" t="s">
        <v>147</v>
      </c>
      <c r="H171" s="86">
        <v>86</v>
      </c>
      <c r="I171" s="118"/>
    </row>
    <row r="172" spans="1:9" ht="12.75" customHeight="1" x14ac:dyDescent="0.2">
      <c r="A172" s="86">
        <v>87</v>
      </c>
      <c r="B172" s="51"/>
      <c r="C172" s="40"/>
      <c r="D172" s="40" t="s">
        <v>299</v>
      </c>
      <c r="E172" s="40" t="s">
        <v>154</v>
      </c>
      <c r="F172" s="73">
        <v>3084093</v>
      </c>
      <c r="G172" s="71" t="s">
        <v>147</v>
      </c>
      <c r="H172" s="86">
        <v>87</v>
      </c>
      <c r="I172" s="118"/>
    </row>
    <row r="173" spans="1:9" ht="12.75" customHeight="1" x14ac:dyDescent="0.2">
      <c r="A173" s="86">
        <v>88</v>
      </c>
      <c r="B173" s="51"/>
      <c r="C173" s="40"/>
      <c r="D173" s="40" t="s">
        <v>300</v>
      </c>
      <c r="E173" s="40" t="s">
        <v>301</v>
      </c>
      <c r="F173" s="73">
        <f>SUM(F170:F172)</f>
        <v>4709964</v>
      </c>
      <c r="G173" s="71" t="s">
        <v>147</v>
      </c>
      <c r="H173" s="86">
        <v>88</v>
      </c>
      <c r="I173" s="118"/>
    </row>
    <row r="174" spans="1:9" ht="12.75" customHeight="1" thickBot="1" x14ac:dyDescent="0.25">
      <c r="A174" s="86">
        <v>89</v>
      </c>
      <c r="B174" s="51"/>
      <c r="C174" s="40"/>
      <c r="D174" s="40" t="s">
        <v>302</v>
      </c>
      <c r="E174" s="40" t="s">
        <v>303</v>
      </c>
      <c r="F174" s="76">
        <v>79</v>
      </c>
      <c r="G174" s="77" t="s">
        <v>147</v>
      </c>
      <c r="H174" s="86">
        <v>89</v>
      </c>
      <c r="I174" s="118"/>
    </row>
    <row r="175" spans="1:9" x14ac:dyDescent="0.2">
      <c r="A175" s="36"/>
      <c r="B175" s="37"/>
      <c r="C175" s="37"/>
      <c r="D175" s="37"/>
      <c r="E175" s="37"/>
      <c r="F175" s="37"/>
      <c r="G175" s="37"/>
      <c r="H175" s="38"/>
    </row>
    <row r="176" spans="1:9" x14ac:dyDescent="0.2">
      <c r="A176" s="78"/>
      <c r="B176" s="122" t="s">
        <v>304</v>
      </c>
      <c r="C176" s="122"/>
      <c r="D176" s="122"/>
      <c r="E176" s="122"/>
      <c r="F176" s="4"/>
      <c r="G176" s="4"/>
      <c r="H176" s="12"/>
    </row>
    <row r="177" spans="1:9" x14ac:dyDescent="0.2">
      <c r="A177" s="78"/>
      <c r="B177" s="4"/>
      <c r="C177" s="4"/>
      <c r="D177" s="4"/>
      <c r="E177" s="4"/>
      <c r="F177" s="4"/>
      <c r="G177" s="4"/>
      <c r="H177" s="12"/>
    </row>
    <row r="178" spans="1:9" x14ac:dyDescent="0.2">
      <c r="A178" s="78"/>
      <c r="B178" s="4" t="s">
        <v>305</v>
      </c>
      <c r="C178" s="4"/>
      <c r="D178" s="4"/>
      <c r="E178" s="4"/>
      <c r="F178" s="4"/>
      <c r="G178" s="4"/>
      <c r="H178" s="12"/>
    </row>
    <row r="179" spans="1:9" x14ac:dyDescent="0.2">
      <c r="A179" s="78"/>
      <c r="B179" s="4" t="s">
        <v>306</v>
      </c>
      <c r="C179" s="4"/>
      <c r="D179" s="4"/>
      <c r="E179" s="4"/>
      <c r="F179" s="4"/>
      <c r="G179" s="4"/>
      <c r="H179" s="12"/>
    </row>
    <row r="180" spans="1:9" x14ac:dyDescent="0.2">
      <c r="A180" s="78"/>
      <c r="B180" s="4"/>
      <c r="C180" s="4"/>
      <c r="D180" s="4"/>
      <c r="E180" s="4"/>
      <c r="F180" s="4"/>
      <c r="G180" s="4"/>
      <c r="H180" s="12"/>
    </row>
    <row r="181" spans="1:9" x14ac:dyDescent="0.2">
      <c r="A181" s="78"/>
      <c r="B181" s="4"/>
      <c r="C181" s="4"/>
      <c r="D181" s="4"/>
      <c r="E181" s="4"/>
      <c r="F181" s="4"/>
      <c r="G181" s="4"/>
      <c r="H181" s="12"/>
    </row>
    <row r="182" spans="1:9" x14ac:dyDescent="0.2">
      <c r="A182" s="78"/>
      <c r="B182" s="4"/>
      <c r="C182" s="4"/>
      <c r="D182" s="4"/>
      <c r="E182" s="4"/>
      <c r="F182" s="4"/>
      <c r="G182" s="4"/>
      <c r="H182" s="12"/>
    </row>
    <row r="183" spans="1:9" x14ac:dyDescent="0.2">
      <c r="A183" s="78"/>
      <c r="B183" s="4"/>
      <c r="C183" s="4"/>
      <c r="D183" s="4"/>
      <c r="E183" s="4"/>
      <c r="F183" s="4"/>
      <c r="G183" s="4"/>
      <c r="H183" s="12"/>
      <c r="I183" s="121"/>
    </row>
    <row r="184" spans="1:9" x14ac:dyDescent="0.2">
      <c r="A184" s="78"/>
      <c r="B184" s="4"/>
      <c r="C184" s="4"/>
      <c r="D184" s="4"/>
      <c r="E184" s="4"/>
      <c r="F184" s="4"/>
      <c r="G184" s="4"/>
      <c r="H184" s="12"/>
      <c r="I184" s="121"/>
    </row>
    <row r="185" spans="1:9" x14ac:dyDescent="0.2">
      <c r="A185" s="78"/>
      <c r="B185" s="4"/>
      <c r="C185" s="4"/>
      <c r="D185" s="4"/>
      <c r="E185" s="4"/>
      <c r="F185" s="4"/>
      <c r="G185" s="4"/>
      <c r="H185" s="12"/>
      <c r="I185" s="121"/>
    </row>
    <row r="186" spans="1:9" x14ac:dyDescent="0.2">
      <c r="A186" s="78"/>
      <c r="B186" s="4"/>
      <c r="C186" s="4"/>
      <c r="D186" s="4"/>
      <c r="E186" s="4"/>
      <c r="F186" s="4"/>
      <c r="G186" s="4"/>
      <c r="H186" s="12"/>
      <c r="I186" s="121"/>
    </row>
    <row r="187" spans="1:9" x14ac:dyDescent="0.2">
      <c r="A187" s="78"/>
      <c r="B187" s="4"/>
      <c r="C187" s="4"/>
      <c r="D187" s="4"/>
      <c r="E187" s="4"/>
      <c r="F187" s="4"/>
      <c r="G187" s="4"/>
      <c r="H187" s="12"/>
      <c r="I187" s="121"/>
    </row>
    <row r="188" spans="1:9" x14ac:dyDescent="0.2">
      <c r="A188" s="78"/>
      <c r="B188" s="4"/>
      <c r="C188" s="4"/>
      <c r="D188" s="4"/>
      <c r="E188" s="4"/>
      <c r="F188" s="4"/>
      <c r="G188" s="4"/>
      <c r="H188" s="12"/>
      <c r="I188" s="121"/>
    </row>
    <row r="189" spans="1:9" x14ac:dyDescent="0.2">
      <c r="A189" s="78"/>
      <c r="B189" s="4"/>
      <c r="C189" s="4"/>
      <c r="D189" s="4"/>
      <c r="E189" s="4"/>
      <c r="F189" s="4"/>
      <c r="G189" s="4"/>
      <c r="H189" s="12"/>
      <c r="I189" s="121"/>
    </row>
    <row r="190" spans="1:9" x14ac:dyDescent="0.2">
      <c r="A190" s="78"/>
      <c r="B190" s="4"/>
      <c r="C190" s="4"/>
      <c r="D190" s="4"/>
      <c r="E190" s="4"/>
      <c r="F190" s="4"/>
      <c r="G190" s="4"/>
      <c r="H190" s="12"/>
      <c r="I190" s="121"/>
    </row>
    <row r="191" spans="1:9" x14ac:dyDescent="0.2">
      <c r="A191" s="78"/>
      <c r="B191" s="4"/>
      <c r="C191" s="4"/>
      <c r="D191" s="4"/>
      <c r="E191" s="4"/>
      <c r="F191" s="4"/>
      <c r="G191" s="4"/>
      <c r="H191" s="12"/>
      <c r="I191" s="121"/>
    </row>
    <row r="192" spans="1:9" x14ac:dyDescent="0.2">
      <c r="A192" s="78"/>
      <c r="B192" s="4"/>
      <c r="C192" s="4"/>
      <c r="D192" s="4"/>
      <c r="E192" s="4"/>
      <c r="F192" s="4"/>
      <c r="G192" s="4"/>
      <c r="H192" s="12"/>
      <c r="I192" s="121"/>
    </row>
    <row r="193" spans="1:9" x14ac:dyDescent="0.2">
      <c r="A193" s="78"/>
      <c r="B193" s="4"/>
      <c r="C193" s="4"/>
      <c r="D193" s="4"/>
      <c r="E193" s="4"/>
      <c r="F193" s="4"/>
      <c r="G193" s="4"/>
      <c r="H193" s="12"/>
      <c r="I193" s="121"/>
    </row>
    <row r="194" spans="1:9" x14ac:dyDescent="0.2">
      <c r="A194" s="78"/>
      <c r="B194" s="4"/>
      <c r="C194" s="4"/>
      <c r="D194" s="4"/>
      <c r="E194" s="4"/>
      <c r="F194" s="4"/>
      <c r="G194" s="4"/>
      <c r="H194" s="12"/>
      <c r="I194" s="121"/>
    </row>
    <row r="195" spans="1:9" x14ac:dyDescent="0.2">
      <c r="A195" s="78"/>
      <c r="B195" s="4"/>
      <c r="C195" s="4"/>
      <c r="D195" s="4"/>
      <c r="E195" s="4"/>
      <c r="F195" s="4"/>
      <c r="G195" s="4"/>
      <c r="H195" s="12"/>
      <c r="I195" s="121"/>
    </row>
    <row r="196" spans="1:9" x14ac:dyDescent="0.2">
      <c r="A196" s="78"/>
      <c r="B196" s="4"/>
      <c r="C196" s="4"/>
      <c r="D196" s="4"/>
      <c r="E196" s="4"/>
      <c r="F196" s="4"/>
      <c r="G196" s="4"/>
      <c r="H196" s="12"/>
      <c r="I196" s="121"/>
    </row>
    <row r="197" spans="1:9" x14ac:dyDescent="0.2">
      <c r="A197" s="78"/>
      <c r="B197" s="4"/>
      <c r="C197" s="4"/>
      <c r="D197" s="4"/>
      <c r="E197" s="4"/>
      <c r="F197" s="4"/>
      <c r="G197" s="4"/>
      <c r="H197" s="12"/>
      <c r="I197" s="121"/>
    </row>
    <row r="198" spans="1:9" x14ac:dyDescent="0.2">
      <c r="A198" s="78"/>
      <c r="B198" s="4"/>
      <c r="C198" s="4"/>
      <c r="D198" s="4"/>
      <c r="E198" s="4"/>
      <c r="F198" s="4"/>
      <c r="G198" s="4"/>
      <c r="H198" s="12"/>
      <c r="I198" s="121"/>
    </row>
    <row r="199" spans="1:9" x14ac:dyDescent="0.2">
      <c r="A199" s="78"/>
      <c r="B199" s="4"/>
      <c r="C199" s="4"/>
      <c r="D199" s="4"/>
      <c r="E199" s="4"/>
      <c r="F199" s="4"/>
      <c r="G199" s="4"/>
      <c r="H199" s="12"/>
      <c r="I199" s="121"/>
    </row>
    <row r="200" spans="1:9" x14ac:dyDescent="0.2">
      <c r="A200" s="78"/>
      <c r="B200" s="4"/>
      <c r="C200" s="4"/>
      <c r="D200" s="4"/>
      <c r="E200" s="4"/>
      <c r="F200" s="4"/>
      <c r="G200" s="4"/>
      <c r="H200" s="12"/>
      <c r="I200" s="121"/>
    </row>
    <row r="201" spans="1:9" x14ac:dyDescent="0.2">
      <c r="A201" s="78"/>
      <c r="B201" s="4"/>
      <c r="C201" s="4"/>
      <c r="D201" s="4"/>
      <c r="E201" s="4"/>
      <c r="F201" s="4"/>
      <c r="G201" s="4"/>
      <c r="H201" s="12"/>
      <c r="I201" s="121"/>
    </row>
    <row r="202" spans="1:9" x14ac:dyDescent="0.2">
      <c r="A202" s="78"/>
      <c r="B202" s="4"/>
      <c r="C202" s="4"/>
      <c r="D202" s="4"/>
      <c r="E202" s="4"/>
      <c r="F202" s="4"/>
      <c r="G202" s="4"/>
      <c r="H202" s="12"/>
      <c r="I202" s="121"/>
    </row>
    <row r="203" spans="1:9" x14ac:dyDescent="0.2">
      <c r="A203" s="78"/>
      <c r="B203" s="4"/>
      <c r="C203" s="4"/>
      <c r="D203" s="4"/>
      <c r="E203" s="4"/>
      <c r="F203" s="4"/>
      <c r="G203" s="4"/>
      <c r="H203" s="12"/>
      <c r="I203" s="121"/>
    </row>
    <row r="204" spans="1:9" x14ac:dyDescent="0.2">
      <c r="A204" s="78"/>
      <c r="B204" s="4"/>
      <c r="C204" s="4"/>
      <c r="D204" s="4"/>
      <c r="E204" s="4"/>
      <c r="F204" s="4"/>
      <c r="G204" s="4"/>
      <c r="H204" s="12"/>
      <c r="I204" s="121"/>
    </row>
    <row r="205" spans="1:9" x14ac:dyDescent="0.2">
      <c r="A205" s="78"/>
      <c r="B205" s="4"/>
      <c r="C205" s="4"/>
      <c r="D205" s="4"/>
      <c r="E205" s="4"/>
      <c r="F205" s="4"/>
      <c r="G205" s="4"/>
      <c r="H205" s="12"/>
      <c r="I205" s="121"/>
    </row>
    <row r="206" spans="1:9" x14ac:dyDescent="0.2">
      <c r="A206" s="78"/>
      <c r="B206" s="4"/>
      <c r="C206" s="4"/>
      <c r="D206" s="4"/>
      <c r="E206" s="4"/>
      <c r="F206" s="4"/>
      <c r="G206" s="4"/>
      <c r="H206" s="12"/>
      <c r="I206" s="121"/>
    </row>
    <row r="207" spans="1:9" x14ac:dyDescent="0.2">
      <c r="A207" s="78"/>
      <c r="B207" s="4"/>
      <c r="C207" s="4"/>
      <c r="D207" s="4"/>
      <c r="E207" s="4"/>
      <c r="F207" s="4"/>
      <c r="G207" s="4"/>
      <c r="H207" s="12"/>
      <c r="I207" s="121"/>
    </row>
    <row r="208" spans="1:9" x14ac:dyDescent="0.2">
      <c r="A208" s="78"/>
      <c r="B208" s="4"/>
      <c r="C208" s="4"/>
      <c r="D208" s="4"/>
      <c r="E208" s="4"/>
      <c r="F208" s="4"/>
      <c r="G208" s="4"/>
      <c r="H208" s="12"/>
      <c r="I208" s="121"/>
    </row>
    <row r="209" spans="1:9" x14ac:dyDescent="0.2">
      <c r="A209" s="78"/>
      <c r="B209" s="4"/>
      <c r="C209" s="4"/>
      <c r="D209" s="4"/>
      <c r="E209" s="4"/>
      <c r="F209" s="4"/>
      <c r="G209" s="4"/>
      <c r="H209" s="12"/>
      <c r="I209" s="121"/>
    </row>
    <row r="210" spans="1:9" x14ac:dyDescent="0.2">
      <c r="A210" s="39"/>
      <c r="B210" s="40"/>
      <c r="C210" s="40"/>
      <c r="D210" s="40"/>
      <c r="E210" s="40"/>
      <c r="F210" s="40"/>
      <c r="G210" s="40"/>
      <c r="H210" s="41"/>
      <c r="I210" s="121"/>
    </row>
    <row r="211" spans="1:9" s="5" customFormat="1" x14ac:dyDescent="0.2">
      <c r="A211" s="94"/>
      <c r="B211" s="37"/>
      <c r="C211" s="37"/>
      <c r="D211" s="37"/>
      <c r="E211" s="37"/>
      <c r="F211" s="37"/>
      <c r="G211" s="37"/>
      <c r="H211" s="18" t="s">
        <v>64</v>
      </c>
      <c r="I211" s="121"/>
    </row>
    <row r="212" spans="1:9" s="5" customFormat="1" x14ac:dyDescent="0.2">
      <c r="A212" s="19">
        <v>90</v>
      </c>
      <c r="B212" s="2"/>
      <c r="C212" s="80"/>
      <c r="D212" s="80"/>
      <c r="E212" s="3"/>
      <c r="F212" s="2"/>
      <c r="G212" s="95"/>
      <c r="H212" s="21" t="s">
        <v>390</v>
      </c>
      <c r="I212" s="121"/>
    </row>
    <row r="213" spans="1:9" x14ac:dyDescent="0.2">
      <c r="A213" s="78"/>
      <c r="B213" s="4"/>
      <c r="C213" s="4"/>
      <c r="D213" s="4"/>
      <c r="E213" s="4"/>
      <c r="F213" s="4"/>
      <c r="G213" s="4"/>
      <c r="H213" s="12"/>
      <c r="I213" s="121"/>
    </row>
    <row r="214" spans="1:9" x14ac:dyDescent="0.2">
      <c r="A214" s="126" t="s">
        <v>307</v>
      </c>
      <c r="B214" s="124"/>
      <c r="C214" s="124"/>
      <c r="D214" s="124"/>
      <c r="E214" s="124"/>
      <c r="F214" s="124"/>
      <c r="G214" s="124"/>
      <c r="H214" s="125"/>
      <c r="I214" s="121"/>
    </row>
    <row r="215" spans="1:9" x14ac:dyDescent="0.2">
      <c r="A215" s="39"/>
      <c r="B215" s="40"/>
      <c r="C215" s="40"/>
      <c r="D215" s="40"/>
      <c r="E215" s="40"/>
      <c r="F215" s="40"/>
      <c r="G215" s="40"/>
      <c r="H215" s="41"/>
      <c r="I215" s="121"/>
    </row>
    <row r="216" spans="1:9" x14ac:dyDescent="0.2">
      <c r="A216" s="42" t="s">
        <v>135</v>
      </c>
      <c r="B216" s="43" t="s">
        <v>136</v>
      </c>
      <c r="C216" s="44" t="s">
        <v>137</v>
      </c>
      <c r="D216" s="44"/>
      <c r="E216" s="44"/>
      <c r="F216" s="43" t="s">
        <v>138</v>
      </c>
      <c r="G216" s="43" t="s">
        <v>139</v>
      </c>
      <c r="H216" s="45" t="s">
        <v>135</v>
      </c>
      <c r="I216" s="121"/>
    </row>
    <row r="217" spans="1:9" x14ac:dyDescent="0.2">
      <c r="A217" s="46" t="s">
        <v>140</v>
      </c>
      <c r="B217" s="47" t="s">
        <v>141</v>
      </c>
      <c r="C217" s="48"/>
      <c r="D217" s="48"/>
      <c r="E217" s="48"/>
      <c r="F217" s="47" t="s">
        <v>142</v>
      </c>
      <c r="G217" s="47" t="s">
        <v>142</v>
      </c>
      <c r="H217" s="49" t="s">
        <v>140</v>
      </c>
      <c r="I217" s="121"/>
    </row>
    <row r="218" spans="1:9" ht="12" thickBot="1" x14ac:dyDescent="0.25">
      <c r="A218" s="50"/>
      <c r="B218" s="51"/>
      <c r="C218" s="52" t="s">
        <v>143</v>
      </c>
      <c r="D218" s="52"/>
      <c r="E218" s="52"/>
      <c r="F218" s="53" t="s">
        <v>144</v>
      </c>
      <c r="G218" s="53" t="s">
        <v>145</v>
      </c>
      <c r="H218" s="54"/>
      <c r="I218" s="121"/>
    </row>
    <row r="219" spans="1:9" ht="12.75" customHeight="1" x14ac:dyDescent="0.2">
      <c r="A219" s="46"/>
      <c r="B219" s="83"/>
      <c r="C219" s="63" t="s">
        <v>308</v>
      </c>
      <c r="D219" s="4" t="s">
        <v>309</v>
      </c>
      <c r="E219" s="64"/>
      <c r="F219" s="96"/>
      <c r="G219" s="91"/>
      <c r="H219" s="92"/>
      <c r="I219" s="121"/>
    </row>
    <row r="220" spans="1:9" ht="12.75" customHeight="1" x14ac:dyDescent="0.2">
      <c r="A220" s="86">
        <v>98</v>
      </c>
      <c r="B220" s="51"/>
      <c r="C220" s="56"/>
      <c r="D220" s="40" t="s">
        <v>310</v>
      </c>
      <c r="E220" s="69" t="s">
        <v>311</v>
      </c>
      <c r="F220" s="73">
        <v>29466218</v>
      </c>
      <c r="G220" s="71" t="s">
        <v>147</v>
      </c>
      <c r="H220" s="97">
        <v>98</v>
      </c>
      <c r="I220" s="118"/>
    </row>
    <row r="221" spans="1:9" ht="12.75" customHeight="1" x14ac:dyDescent="0.2">
      <c r="A221" s="46"/>
      <c r="B221" s="83"/>
      <c r="C221" s="62"/>
      <c r="D221" s="4" t="s">
        <v>312</v>
      </c>
      <c r="E221" s="64" t="s">
        <v>313</v>
      </c>
      <c r="F221" s="74"/>
      <c r="G221" s="93"/>
      <c r="H221" s="49"/>
      <c r="I221" s="121"/>
    </row>
    <row r="222" spans="1:9" ht="12.75" customHeight="1" x14ac:dyDescent="0.2">
      <c r="A222" s="86">
        <v>99</v>
      </c>
      <c r="B222" s="51"/>
      <c r="C222" s="56"/>
      <c r="D222" s="40" t="s">
        <v>314</v>
      </c>
      <c r="E222" s="69" t="s">
        <v>150</v>
      </c>
      <c r="F222" s="73">
        <v>103388511</v>
      </c>
      <c r="G222" s="71" t="s">
        <v>147</v>
      </c>
      <c r="H222" s="97">
        <v>99</v>
      </c>
      <c r="I222" s="118"/>
    </row>
    <row r="223" spans="1:9" ht="12.75" customHeight="1" x14ac:dyDescent="0.2">
      <c r="A223" s="98">
        <f>A222+1</f>
        <v>100</v>
      </c>
      <c r="B223" s="99"/>
      <c r="C223" s="100"/>
      <c r="D223" s="101" t="s">
        <v>315</v>
      </c>
      <c r="E223" s="102" t="s">
        <v>152</v>
      </c>
      <c r="F223" s="73">
        <v>27429055</v>
      </c>
      <c r="G223" s="71" t="s">
        <v>147</v>
      </c>
      <c r="H223" s="104">
        <f>H222+1</f>
        <v>100</v>
      </c>
      <c r="I223" s="118"/>
    </row>
    <row r="224" spans="1:9" ht="12.75" customHeight="1" x14ac:dyDescent="0.2">
      <c r="A224" s="98">
        <f>A223+1</f>
        <v>101</v>
      </c>
      <c r="B224" s="99"/>
      <c r="C224" s="100"/>
      <c r="D224" s="101" t="s">
        <v>316</v>
      </c>
      <c r="E224" s="102" t="s">
        <v>154</v>
      </c>
      <c r="F224" s="73">
        <v>269652067</v>
      </c>
      <c r="G224" s="71" t="s">
        <v>147</v>
      </c>
      <c r="H224" s="104">
        <f>H223+1</f>
        <v>101</v>
      </c>
      <c r="I224" s="118"/>
    </row>
    <row r="225" spans="1:9" ht="12.75" customHeight="1" x14ac:dyDescent="0.2">
      <c r="A225" s="98">
        <f>A224+1</f>
        <v>102</v>
      </c>
      <c r="B225" s="99"/>
      <c r="C225" s="100"/>
      <c r="D225" s="101" t="s">
        <v>317</v>
      </c>
      <c r="E225" s="102" t="s">
        <v>318</v>
      </c>
      <c r="F225" s="73">
        <v>0</v>
      </c>
      <c r="G225" s="105"/>
      <c r="H225" s="104">
        <f>H224+1</f>
        <v>102</v>
      </c>
      <c r="I225" s="118"/>
    </row>
    <row r="226" spans="1:9" ht="12.75" customHeight="1" x14ac:dyDescent="0.2">
      <c r="A226" s="98">
        <f>A225+1</f>
        <v>103</v>
      </c>
      <c r="B226" s="99"/>
      <c r="C226" s="100"/>
      <c r="D226" s="101" t="s">
        <v>319</v>
      </c>
      <c r="E226" s="102" t="s">
        <v>320</v>
      </c>
      <c r="F226" s="73">
        <v>2201003</v>
      </c>
      <c r="G226" s="71" t="s">
        <v>147</v>
      </c>
      <c r="H226" s="104">
        <f>H225+1</f>
        <v>103</v>
      </c>
      <c r="I226" s="118"/>
    </row>
    <row r="227" spans="1:9" ht="12.75" customHeight="1" x14ac:dyDescent="0.2">
      <c r="A227" s="98">
        <f>A226+1</f>
        <v>104</v>
      </c>
      <c r="B227" s="99"/>
      <c r="C227" s="100"/>
      <c r="D227" s="101" t="s">
        <v>321</v>
      </c>
      <c r="E227" s="102" t="s">
        <v>322</v>
      </c>
      <c r="F227" s="103">
        <f>SUM(F220:F226)</f>
        <v>432136854</v>
      </c>
      <c r="G227" s="71" t="s">
        <v>147</v>
      </c>
      <c r="H227" s="104">
        <f>H226+1</f>
        <v>104</v>
      </c>
      <c r="I227" s="118"/>
    </row>
    <row r="228" spans="1:9" ht="12.75" customHeight="1" x14ac:dyDescent="0.2">
      <c r="A228" s="46"/>
      <c r="B228" s="83"/>
      <c r="C228" s="63" t="s">
        <v>323</v>
      </c>
      <c r="D228" s="4" t="s">
        <v>324</v>
      </c>
      <c r="E228" s="64"/>
      <c r="F228" s="74"/>
      <c r="G228" s="93"/>
      <c r="H228" s="49"/>
      <c r="I228" s="121"/>
    </row>
    <row r="229" spans="1:9" ht="12.75" customHeight="1" x14ac:dyDescent="0.2">
      <c r="A229" s="86">
        <v>105</v>
      </c>
      <c r="B229" s="51"/>
      <c r="C229" s="56"/>
      <c r="D229" s="40" t="s">
        <v>325</v>
      </c>
      <c r="E229" s="69" t="s">
        <v>326</v>
      </c>
      <c r="F229" s="73">
        <v>358397</v>
      </c>
      <c r="G229" s="71" t="s">
        <v>147</v>
      </c>
      <c r="H229" s="97">
        <v>105</v>
      </c>
      <c r="I229" s="118"/>
    </row>
    <row r="230" spans="1:9" ht="12.75" customHeight="1" x14ac:dyDescent="0.2">
      <c r="A230" s="86">
        <f>A229+1</f>
        <v>106</v>
      </c>
      <c r="B230" s="51"/>
      <c r="C230" s="56"/>
      <c r="D230" s="40" t="s">
        <v>327</v>
      </c>
      <c r="E230" s="69" t="s">
        <v>320</v>
      </c>
      <c r="F230" s="73">
        <v>834</v>
      </c>
      <c r="G230" s="71" t="s">
        <v>147</v>
      </c>
      <c r="H230" s="97">
        <f>H229+1</f>
        <v>106</v>
      </c>
      <c r="I230" s="118"/>
    </row>
    <row r="231" spans="1:9" ht="12.75" customHeight="1" x14ac:dyDescent="0.2">
      <c r="A231" s="86">
        <f>A230+1</f>
        <v>107</v>
      </c>
      <c r="B231" s="51"/>
      <c r="C231" s="56"/>
      <c r="D231" s="40" t="s">
        <v>328</v>
      </c>
      <c r="E231" s="69" t="s">
        <v>329</v>
      </c>
      <c r="F231" s="73">
        <f>F230+F229</f>
        <v>359231</v>
      </c>
      <c r="G231" s="71" t="s">
        <v>147</v>
      </c>
      <c r="H231" s="97">
        <f>H230+1</f>
        <v>107</v>
      </c>
      <c r="I231" s="118"/>
    </row>
    <row r="232" spans="1:9" ht="12.75" customHeight="1" x14ac:dyDescent="0.2">
      <c r="A232" s="46"/>
      <c r="B232" s="83"/>
      <c r="C232" s="48" t="s">
        <v>330</v>
      </c>
      <c r="D232" s="4" t="s">
        <v>331</v>
      </c>
      <c r="E232" s="64"/>
      <c r="F232" s="74"/>
      <c r="G232" s="66"/>
      <c r="H232" s="49"/>
      <c r="I232" s="121"/>
    </row>
    <row r="233" spans="1:9" ht="12.75" customHeight="1" x14ac:dyDescent="0.2">
      <c r="A233" s="86">
        <v>108</v>
      </c>
      <c r="B233" s="51"/>
      <c r="C233" s="40"/>
      <c r="D233" s="40" t="s">
        <v>332</v>
      </c>
      <c r="E233" s="69" t="s">
        <v>333</v>
      </c>
      <c r="F233" s="73">
        <v>208712027</v>
      </c>
      <c r="G233" s="71" t="s">
        <v>147</v>
      </c>
      <c r="H233" s="97">
        <v>108</v>
      </c>
      <c r="I233" s="118"/>
    </row>
    <row r="234" spans="1:9" ht="12.75" customHeight="1" x14ac:dyDescent="0.2">
      <c r="A234" s="86">
        <f t="shared" ref="A234:A239" si="0">A233+1</f>
        <v>109</v>
      </c>
      <c r="B234" s="51"/>
      <c r="C234" s="40"/>
      <c r="D234" s="40" t="s">
        <v>334</v>
      </c>
      <c r="E234" s="69" t="s">
        <v>335</v>
      </c>
      <c r="F234" s="73">
        <v>0</v>
      </c>
      <c r="G234" s="71" t="s">
        <v>147</v>
      </c>
      <c r="H234" s="97">
        <f t="shared" ref="H234:H239" si="1">H233+1</f>
        <v>109</v>
      </c>
      <c r="I234" s="118"/>
    </row>
    <row r="235" spans="1:9" ht="12.75" customHeight="1" x14ac:dyDescent="0.2">
      <c r="A235" s="86">
        <f t="shared" si="0"/>
        <v>110</v>
      </c>
      <c r="B235" s="51"/>
      <c r="C235" s="40"/>
      <c r="D235" s="40" t="s">
        <v>336</v>
      </c>
      <c r="E235" s="69" t="s">
        <v>337</v>
      </c>
      <c r="F235" s="73">
        <f>SUM(F233:F234)</f>
        <v>208712027</v>
      </c>
      <c r="G235" s="71" t="s">
        <v>147</v>
      </c>
      <c r="H235" s="97">
        <f t="shared" si="1"/>
        <v>110</v>
      </c>
      <c r="I235" s="118"/>
    </row>
    <row r="236" spans="1:9" ht="12.75" customHeight="1" x14ac:dyDescent="0.2">
      <c r="A236" s="86">
        <f t="shared" si="0"/>
        <v>111</v>
      </c>
      <c r="B236" s="51"/>
      <c r="C236" s="40"/>
      <c r="D236" s="40" t="s">
        <v>338</v>
      </c>
      <c r="E236" s="69" t="s">
        <v>339</v>
      </c>
      <c r="F236" s="73">
        <v>50727</v>
      </c>
      <c r="G236" s="71" t="s">
        <v>147</v>
      </c>
      <c r="H236" s="97">
        <f t="shared" si="1"/>
        <v>111</v>
      </c>
      <c r="I236" s="118"/>
    </row>
    <row r="237" spans="1:9" ht="12.75" customHeight="1" x14ac:dyDescent="0.2">
      <c r="A237" s="86">
        <f t="shared" si="0"/>
        <v>112</v>
      </c>
      <c r="B237" s="51"/>
      <c r="C237" s="40"/>
      <c r="D237" s="40" t="s">
        <v>340</v>
      </c>
      <c r="E237" s="69" t="s">
        <v>341</v>
      </c>
      <c r="F237" s="73">
        <v>0</v>
      </c>
      <c r="G237" s="71" t="s">
        <v>147</v>
      </c>
      <c r="H237" s="97">
        <f t="shared" si="1"/>
        <v>112</v>
      </c>
      <c r="I237" s="118"/>
    </row>
    <row r="238" spans="1:9" ht="12.75" customHeight="1" x14ac:dyDescent="0.2">
      <c r="A238" s="86">
        <f t="shared" si="0"/>
        <v>113</v>
      </c>
      <c r="B238" s="51"/>
      <c r="C238" s="40"/>
      <c r="D238" s="40" t="s">
        <v>342</v>
      </c>
      <c r="E238" s="69" t="s">
        <v>343</v>
      </c>
      <c r="F238" s="73">
        <f>SUM(F236:F237)</f>
        <v>50727</v>
      </c>
      <c r="G238" s="71" t="s">
        <v>147</v>
      </c>
      <c r="H238" s="97">
        <f t="shared" si="1"/>
        <v>113</v>
      </c>
      <c r="I238" s="118"/>
    </row>
    <row r="239" spans="1:9" ht="12.75" customHeight="1" x14ac:dyDescent="0.2">
      <c r="A239" s="86">
        <f t="shared" si="0"/>
        <v>114</v>
      </c>
      <c r="B239" s="51"/>
      <c r="C239" s="40"/>
      <c r="D239" s="40" t="s">
        <v>344</v>
      </c>
      <c r="E239" s="69" t="s">
        <v>345</v>
      </c>
      <c r="F239" s="73">
        <f>F235+F238</f>
        <v>208762754</v>
      </c>
      <c r="G239" s="71" t="s">
        <v>147</v>
      </c>
      <c r="H239" s="97">
        <f t="shared" si="1"/>
        <v>114</v>
      </c>
      <c r="I239" s="118"/>
    </row>
    <row r="240" spans="1:9" ht="12.75" customHeight="1" x14ac:dyDescent="0.2">
      <c r="A240" s="46"/>
      <c r="B240" s="83"/>
      <c r="C240" s="48" t="s">
        <v>346</v>
      </c>
      <c r="D240" s="4" t="s">
        <v>347</v>
      </c>
      <c r="E240" s="64"/>
      <c r="F240" s="74"/>
      <c r="G240" s="66"/>
      <c r="H240" s="49"/>
      <c r="I240" s="121"/>
    </row>
    <row r="241" spans="1:9" ht="12.75" customHeight="1" x14ac:dyDescent="0.2">
      <c r="A241" s="86">
        <v>115</v>
      </c>
      <c r="B241" s="51"/>
      <c r="C241" s="40"/>
      <c r="D241" s="40" t="s">
        <v>348</v>
      </c>
      <c r="E241" s="69" t="s">
        <v>349</v>
      </c>
      <c r="F241" s="73">
        <v>3188888</v>
      </c>
      <c r="G241" s="71" t="s">
        <v>147</v>
      </c>
      <c r="H241" s="97">
        <v>115</v>
      </c>
      <c r="I241" s="118"/>
    </row>
    <row r="242" spans="1:9" ht="12.75" customHeight="1" x14ac:dyDescent="0.2">
      <c r="A242" s="86">
        <f>A241+1</f>
        <v>116</v>
      </c>
      <c r="B242" s="51"/>
      <c r="C242" s="40"/>
      <c r="D242" s="106" t="s">
        <v>350</v>
      </c>
      <c r="E242" s="69" t="s">
        <v>351</v>
      </c>
      <c r="F242" s="73">
        <v>630619</v>
      </c>
      <c r="G242" s="71" t="s">
        <v>147</v>
      </c>
      <c r="H242" s="97">
        <f>H241+1</f>
        <v>116</v>
      </c>
      <c r="I242" s="118"/>
    </row>
    <row r="243" spans="1:9" ht="12.75" customHeight="1" x14ac:dyDescent="0.2">
      <c r="A243" s="107">
        <f>A242+1</f>
        <v>117</v>
      </c>
      <c r="B243" s="108"/>
      <c r="C243" s="109">
        <v>10</v>
      </c>
      <c r="D243" s="110" t="s">
        <v>352</v>
      </c>
      <c r="E243" s="111"/>
      <c r="F243" s="73">
        <v>1736487</v>
      </c>
      <c r="G243" s="71" t="s">
        <v>147</v>
      </c>
      <c r="H243" s="112">
        <f>H242+1</f>
        <v>117</v>
      </c>
      <c r="I243" s="118"/>
    </row>
    <row r="244" spans="1:9" ht="12.75" customHeight="1" x14ac:dyDescent="0.2">
      <c r="A244" s="46"/>
      <c r="B244" s="83"/>
      <c r="C244" s="48" t="s">
        <v>353</v>
      </c>
      <c r="D244" s="4" t="s">
        <v>354</v>
      </c>
      <c r="E244" s="64"/>
      <c r="F244" s="74"/>
      <c r="G244" s="66"/>
      <c r="H244" s="49"/>
      <c r="I244" s="121"/>
    </row>
    <row r="245" spans="1:9" ht="12.75" customHeight="1" x14ac:dyDescent="0.2">
      <c r="A245" s="86">
        <v>118</v>
      </c>
      <c r="B245" s="51"/>
      <c r="C245" s="40"/>
      <c r="D245" s="40" t="s">
        <v>355</v>
      </c>
      <c r="E245" s="69" t="s">
        <v>356</v>
      </c>
      <c r="F245" s="73">
        <v>1086789</v>
      </c>
      <c r="G245" s="71" t="s">
        <v>147</v>
      </c>
      <c r="H245" s="97">
        <v>118</v>
      </c>
      <c r="I245" s="118"/>
    </row>
    <row r="246" spans="1:9" ht="12.75" customHeight="1" x14ac:dyDescent="0.2">
      <c r="A246" s="86">
        <f>A245+1</f>
        <v>119</v>
      </c>
      <c r="B246" s="51"/>
      <c r="C246" s="40"/>
      <c r="D246" s="40" t="s">
        <v>357</v>
      </c>
      <c r="E246" s="69" t="s">
        <v>358</v>
      </c>
      <c r="F246" s="73">
        <v>0</v>
      </c>
      <c r="G246" s="71" t="s">
        <v>147</v>
      </c>
      <c r="H246" s="97">
        <f>H245+1</f>
        <v>119</v>
      </c>
      <c r="I246" s="118"/>
    </row>
    <row r="247" spans="1:9" ht="12.75" customHeight="1" x14ac:dyDescent="0.2">
      <c r="A247" s="46"/>
      <c r="B247" s="83"/>
      <c r="C247" s="48" t="s">
        <v>359</v>
      </c>
      <c r="D247" s="4" t="s">
        <v>360</v>
      </c>
      <c r="E247" s="64"/>
      <c r="F247" s="74"/>
      <c r="G247" s="66"/>
      <c r="H247" s="49"/>
      <c r="I247" s="121"/>
    </row>
    <row r="248" spans="1:9" ht="12.75" customHeight="1" x14ac:dyDescent="0.2">
      <c r="A248" s="86">
        <v>120</v>
      </c>
      <c r="B248" s="51"/>
      <c r="C248" s="40"/>
      <c r="D248" s="40" t="s">
        <v>361</v>
      </c>
      <c r="E248" s="69" t="s">
        <v>150</v>
      </c>
      <c r="F248" s="73">
        <v>1098595</v>
      </c>
      <c r="G248" s="71" t="s">
        <v>147</v>
      </c>
      <c r="H248" s="97">
        <v>120</v>
      </c>
      <c r="I248" s="118"/>
    </row>
    <row r="249" spans="1:9" ht="12.75" customHeight="1" x14ac:dyDescent="0.2">
      <c r="A249" s="86">
        <f>A248+1</f>
        <v>121</v>
      </c>
      <c r="B249" s="51"/>
      <c r="C249" s="40"/>
      <c r="D249" s="40" t="s">
        <v>362</v>
      </c>
      <c r="E249" s="69" t="s">
        <v>152</v>
      </c>
      <c r="F249" s="73">
        <v>2571750</v>
      </c>
      <c r="G249" s="71" t="s">
        <v>147</v>
      </c>
      <c r="H249" s="97">
        <f>H248+1</f>
        <v>121</v>
      </c>
      <c r="I249" s="118"/>
    </row>
    <row r="250" spans="1:9" ht="12.75" customHeight="1" x14ac:dyDescent="0.2">
      <c r="A250" s="86">
        <f>A249+1</f>
        <v>122</v>
      </c>
      <c r="B250" s="51"/>
      <c r="C250" s="40"/>
      <c r="D250" s="40" t="s">
        <v>363</v>
      </c>
      <c r="E250" s="69" t="s">
        <v>154</v>
      </c>
      <c r="F250" s="73">
        <v>4795180</v>
      </c>
      <c r="G250" s="71" t="s">
        <v>147</v>
      </c>
      <c r="H250" s="97">
        <f>H249+1</f>
        <v>122</v>
      </c>
      <c r="I250" s="118"/>
    </row>
    <row r="251" spans="1:9" ht="12.75" customHeight="1" x14ac:dyDescent="0.2">
      <c r="A251" s="86">
        <f>A250+1</f>
        <v>123</v>
      </c>
      <c r="B251" s="51"/>
      <c r="C251" s="68" t="s">
        <v>364</v>
      </c>
      <c r="D251" s="40" t="s">
        <v>365</v>
      </c>
      <c r="E251" s="69"/>
      <c r="F251" s="73">
        <v>4925257</v>
      </c>
      <c r="G251" s="71" t="s">
        <v>147</v>
      </c>
      <c r="H251" s="97">
        <f>H250+1</f>
        <v>123</v>
      </c>
      <c r="I251" s="118"/>
    </row>
    <row r="252" spans="1:9" ht="12.75" customHeight="1" x14ac:dyDescent="0.2">
      <c r="A252" s="86">
        <v>124</v>
      </c>
      <c r="B252" s="51"/>
      <c r="C252" s="68">
        <v>14</v>
      </c>
      <c r="D252" s="40" t="s">
        <v>366</v>
      </c>
      <c r="E252" s="69"/>
      <c r="F252" s="73">
        <v>5002448</v>
      </c>
      <c r="G252" s="71" t="s">
        <v>147</v>
      </c>
      <c r="H252" s="97">
        <v>124</v>
      </c>
      <c r="I252" s="118"/>
    </row>
    <row r="253" spans="1:9" ht="12.75" customHeight="1" x14ac:dyDescent="0.2">
      <c r="A253" s="86">
        <v>125</v>
      </c>
      <c r="B253" s="51"/>
      <c r="C253" s="68" t="s">
        <v>367</v>
      </c>
      <c r="D253" s="40" t="s">
        <v>368</v>
      </c>
      <c r="E253" s="69"/>
      <c r="F253" s="73">
        <v>0</v>
      </c>
      <c r="G253" s="71" t="s">
        <v>147</v>
      </c>
      <c r="H253" s="97">
        <v>125</v>
      </c>
      <c r="I253" s="118"/>
    </row>
    <row r="254" spans="1:9" ht="12.75" customHeight="1" x14ac:dyDescent="0.2">
      <c r="A254" s="46"/>
      <c r="B254" s="83"/>
      <c r="C254" s="48" t="s">
        <v>369</v>
      </c>
      <c r="D254" s="4" t="s">
        <v>370</v>
      </c>
      <c r="E254" s="64"/>
      <c r="F254" s="74"/>
      <c r="G254" s="66"/>
      <c r="H254" s="49"/>
      <c r="I254" s="121"/>
    </row>
    <row r="255" spans="1:9" ht="12.75" customHeight="1" x14ac:dyDescent="0.2">
      <c r="A255" s="86">
        <v>126</v>
      </c>
      <c r="B255" s="51"/>
      <c r="C255" s="40"/>
      <c r="D255" s="40" t="s">
        <v>371</v>
      </c>
      <c r="E255" s="69" t="s">
        <v>372</v>
      </c>
      <c r="F255" s="73">
        <v>13350817</v>
      </c>
      <c r="G255" s="71" t="s">
        <v>147</v>
      </c>
      <c r="H255" s="97">
        <v>126</v>
      </c>
      <c r="I255" s="118"/>
    </row>
    <row r="256" spans="1:9" ht="12.75" customHeight="1" x14ac:dyDescent="0.2">
      <c r="A256" s="86">
        <f>A255+1</f>
        <v>127</v>
      </c>
      <c r="B256" s="51"/>
      <c r="C256" s="40"/>
      <c r="D256" s="40" t="s">
        <v>373</v>
      </c>
      <c r="E256" s="69" t="s">
        <v>374</v>
      </c>
      <c r="F256" s="73">
        <v>3015843</v>
      </c>
      <c r="G256" s="71" t="s">
        <v>147</v>
      </c>
      <c r="H256" s="97">
        <f>H255+1</f>
        <v>127</v>
      </c>
      <c r="I256" s="118"/>
    </row>
    <row r="257" spans="1:9" ht="12.75" customHeight="1" x14ac:dyDescent="0.2">
      <c r="A257" s="86">
        <f>A256+1</f>
        <v>128</v>
      </c>
      <c r="B257" s="51"/>
      <c r="C257" s="40"/>
      <c r="D257" s="40" t="s">
        <v>375</v>
      </c>
      <c r="E257" s="69" t="s">
        <v>376</v>
      </c>
      <c r="F257" s="73">
        <v>1711023</v>
      </c>
      <c r="G257" s="71" t="s">
        <v>147</v>
      </c>
      <c r="H257" s="97">
        <f>H256+1</f>
        <v>128</v>
      </c>
      <c r="I257" s="118"/>
    </row>
    <row r="258" spans="1:9" ht="12.75" customHeight="1" x14ac:dyDescent="0.2">
      <c r="A258" s="86">
        <f>A257+1</f>
        <v>129</v>
      </c>
      <c r="B258" s="51"/>
      <c r="C258" s="40"/>
      <c r="D258" s="40" t="s">
        <v>377</v>
      </c>
      <c r="E258" s="69" t="s">
        <v>378</v>
      </c>
      <c r="F258" s="75">
        <f>SUM(F255:F257)</f>
        <v>18077683</v>
      </c>
      <c r="G258" s="71" t="s">
        <v>147</v>
      </c>
      <c r="H258" s="97">
        <f>H257+1</f>
        <v>129</v>
      </c>
      <c r="I258" s="118"/>
    </row>
    <row r="259" spans="1:9" ht="12.75" customHeight="1" x14ac:dyDescent="0.2">
      <c r="A259" s="46"/>
      <c r="B259" s="83"/>
      <c r="C259" s="48" t="s">
        <v>379</v>
      </c>
      <c r="D259" s="4" t="s">
        <v>380</v>
      </c>
      <c r="E259" s="64"/>
      <c r="F259" s="113"/>
      <c r="G259" s="66"/>
      <c r="H259" s="49"/>
      <c r="I259" s="121"/>
    </row>
    <row r="260" spans="1:9" ht="12.75" customHeight="1" x14ac:dyDescent="0.2">
      <c r="A260" s="86">
        <v>130</v>
      </c>
      <c r="B260" s="51"/>
      <c r="C260" s="40"/>
      <c r="D260" s="40" t="s">
        <v>381</v>
      </c>
      <c r="E260" s="69" t="s">
        <v>382</v>
      </c>
      <c r="F260" s="73">
        <v>14689</v>
      </c>
      <c r="G260" s="71" t="s">
        <v>147</v>
      </c>
      <c r="H260" s="97">
        <v>130</v>
      </c>
      <c r="I260" s="118"/>
    </row>
    <row r="261" spans="1:9" ht="12.75" customHeight="1" x14ac:dyDescent="0.2">
      <c r="A261" s="86">
        <f>A260+1</f>
        <v>131</v>
      </c>
      <c r="B261" s="51"/>
      <c r="C261" s="40"/>
      <c r="D261" s="40" t="s">
        <v>383</v>
      </c>
      <c r="E261" s="69" t="s">
        <v>384</v>
      </c>
      <c r="F261" s="73">
        <v>84</v>
      </c>
      <c r="G261" s="71" t="s">
        <v>147</v>
      </c>
      <c r="H261" s="97">
        <f>H260+1</f>
        <v>131</v>
      </c>
      <c r="I261" s="118"/>
    </row>
    <row r="262" spans="1:9" ht="12.75" customHeight="1" x14ac:dyDescent="0.2">
      <c r="A262" s="86">
        <f>A261+1</f>
        <v>132</v>
      </c>
      <c r="B262" s="51"/>
      <c r="C262" s="40"/>
      <c r="D262" s="40" t="s">
        <v>385</v>
      </c>
      <c r="E262" s="69" t="s">
        <v>386</v>
      </c>
      <c r="F262" s="73">
        <v>0</v>
      </c>
      <c r="G262" s="114" t="s">
        <v>147</v>
      </c>
      <c r="H262" s="97">
        <f>H261+1</f>
        <v>132</v>
      </c>
      <c r="I262" s="118"/>
    </row>
    <row r="263" spans="1:9" ht="12.75" customHeight="1" x14ac:dyDescent="0.2">
      <c r="A263" s="86">
        <f>A262+1</f>
        <v>133</v>
      </c>
      <c r="B263" s="51"/>
      <c r="C263" s="40"/>
      <c r="D263" s="40" t="s">
        <v>387</v>
      </c>
      <c r="E263" s="40" t="s">
        <v>388</v>
      </c>
      <c r="F263" s="115">
        <f>SUM(F260:F262)</f>
        <v>14773</v>
      </c>
      <c r="G263" s="116" t="s">
        <v>147</v>
      </c>
      <c r="H263" s="60">
        <f>H262+1</f>
        <v>133</v>
      </c>
      <c r="I263" s="118"/>
    </row>
    <row r="264" spans="1:9" ht="12.75" customHeight="1" thickBot="1" x14ac:dyDescent="0.25">
      <c r="A264" s="86">
        <f>A263+1</f>
        <v>134</v>
      </c>
      <c r="B264" s="51"/>
      <c r="C264" s="40"/>
      <c r="D264" s="127" t="s">
        <v>389</v>
      </c>
      <c r="E264" s="128"/>
      <c r="F264" s="117">
        <v>4.38</v>
      </c>
      <c r="G264" s="77" t="s">
        <v>147</v>
      </c>
      <c r="H264" s="97">
        <f>H263+1</f>
        <v>134</v>
      </c>
      <c r="I264" s="118"/>
    </row>
    <row r="265" spans="1:9" x14ac:dyDescent="0.2">
      <c r="A265" s="78"/>
      <c r="B265" s="4"/>
      <c r="C265" s="4"/>
      <c r="D265" s="4"/>
      <c r="E265" s="4"/>
      <c r="F265" s="4"/>
      <c r="G265" s="4"/>
      <c r="H265" s="12"/>
    </row>
    <row r="266" spans="1:9" x14ac:dyDescent="0.2">
      <c r="A266" s="78"/>
      <c r="B266" s="4"/>
      <c r="C266" s="4"/>
      <c r="D266" s="4"/>
      <c r="E266" s="4"/>
      <c r="F266" s="4"/>
      <c r="G266" s="4"/>
      <c r="H266" s="12"/>
    </row>
    <row r="267" spans="1:9" x14ac:dyDescent="0.2">
      <c r="A267" s="78"/>
      <c r="B267" s="4"/>
      <c r="C267" s="4"/>
      <c r="D267" s="4"/>
      <c r="E267" s="4"/>
      <c r="F267" s="4"/>
      <c r="G267" s="4"/>
      <c r="H267" s="12"/>
    </row>
    <row r="268" spans="1:9" x14ac:dyDescent="0.2">
      <c r="A268" s="78"/>
      <c r="B268" s="4"/>
      <c r="C268" s="4"/>
      <c r="D268" s="4"/>
      <c r="E268" s="4"/>
      <c r="F268" s="4"/>
      <c r="G268" s="4"/>
      <c r="H268" s="12"/>
    </row>
    <row r="269" spans="1:9" x14ac:dyDescent="0.2">
      <c r="A269" s="78"/>
      <c r="B269" s="4"/>
      <c r="C269" s="4"/>
      <c r="D269" s="4"/>
      <c r="E269" s="4"/>
      <c r="F269" s="4"/>
      <c r="G269" s="4"/>
      <c r="H269" s="12"/>
    </row>
    <row r="270" spans="1:9" x14ac:dyDescent="0.2">
      <c r="A270" s="78"/>
      <c r="B270" s="4"/>
      <c r="C270" s="4"/>
      <c r="D270" s="4"/>
      <c r="E270" s="4"/>
      <c r="F270" s="4"/>
      <c r="G270" s="4"/>
      <c r="H270" s="12"/>
    </row>
    <row r="271" spans="1:9" x14ac:dyDescent="0.2">
      <c r="A271" s="78"/>
      <c r="B271" s="4"/>
      <c r="C271" s="4"/>
      <c r="D271" s="4"/>
      <c r="E271" s="4"/>
      <c r="F271" s="4"/>
      <c r="G271" s="4"/>
      <c r="H271" s="12"/>
    </row>
    <row r="272" spans="1:9" x14ac:dyDescent="0.2">
      <c r="A272" s="78"/>
      <c r="B272" s="4"/>
      <c r="C272" s="4"/>
      <c r="D272" s="4"/>
      <c r="E272" s="4"/>
      <c r="F272" s="4"/>
      <c r="G272" s="4"/>
      <c r="H272" s="12"/>
    </row>
    <row r="273" spans="1:8" x14ac:dyDescent="0.2">
      <c r="A273" s="78"/>
      <c r="B273" s="4"/>
      <c r="C273" s="4"/>
      <c r="D273" s="4"/>
      <c r="E273" s="4"/>
      <c r="F273" s="4"/>
      <c r="G273" s="4"/>
      <c r="H273" s="12"/>
    </row>
    <row r="274" spans="1:8" x14ac:dyDescent="0.2">
      <c r="A274" s="78"/>
      <c r="B274" s="4"/>
      <c r="C274" s="4"/>
      <c r="D274" s="4"/>
      <c r="E274" s="4"/>
      <c r="F274" s="4"/>
      <c r="G274" s="4"/>
      <c r="H274" s="12"/>
    </row>
    <row r="275" spans="1:8" x14ac:dyDescent="0.2">
      <c r="A275" s="78"/>
      <c r="B275" s="4"/>
      <c r="C275" s="4"/>
      <c r="D275" s="4"/>
      <c r="E275" s="4"/>
      <c r="F275" s="4"/>
      <c r="G275" s="4"/>
      <c r="H275" s="12"/>
    </row>
    <row r="276" spans="1:8" x14ac:dyDescent="0.2">
      <c r="A276" s="78"/>
      <c r="B276" s="4"/>
      <c r="C276" s="4"/>
      <c r="D276" s="4"/>
      <c r="E276" s="4"/>
      <c r="F276" s="4"/>
      <c r="G276" s="4"/>
      <c r="H276" s="12"/>
    </row>
    <row r="277" spans="1:8" x14ac:dyDescent="0.2">
      <c r="A277" s="78"/>
      <c r="B277" s="4"/>
      <c r="C277" s="4"/>
      <c r="D277" s="4"/>
      <c r="E277" s="4"/>
      <c r="F277" s="4"/>
      <c r="G277" s="4"/>
      <c r="H277" s="12"/>
    </row>
    <row r="278" spans="1:8" x14ac:dyDescent="0.2">
      <c r="A278" s="78"/>
      <c r="B278" s="4"/>
      <c r="C278" s="4"/>
      <c r="D278" s="4"/>
      <c r="E278" s="4"/>
      <c r="F278" s="4"/>
      <c r="G278" s="4"/>
      <c r="H278" s="12"/>
    </row>
    <row r="279" spans="1:8" s="5" customFormat="1" x14ac:dyDescent="0.2">
      <c r="A279" s="94" t="s">
        <v>64</v>
      </c>
      <c r="B279" s="16"/>
      <c r="C279" s="16"/>
      <c r="D279" s="16"/>
      <c r="E279" s="16"/>
      <c r="F279" s="17"/>
      <c r="G279" s="17"/>
      <c r="H279" s="18"/>
    </row>
  </sheetData>
  <mergeCells count="5">
    <mergeCell ref="A3:H3"/>
    <mergeCell ref="A73:H73"/>
    <mergeCell ref="A143:H143"/>
    <mergeCell ref="A214:H214"/>
    <mergeCell ref="D264:E264"/>
  </mergeCells>
  <pageMargins left="0.75" right="0.75" top="0.75" bottom="0.75" header="0.5" footer="0.5"/>
  <pageSetup scale="90" orientation="portrait" r:id="rId1"/>
  <headerFooter alignWithMargins="0"/>
  <rowBreaks count="3" manualBreakCount="3">
    <brk id="70" max="16383" man="1"/>
    <brk id="140" max="16383" man="1"/>
    <brk id="2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755 Instr.</vt:lpstr>
      <vt:lpstr>755</vt:lpstr>
      <vt:lpstr>'755'!Print_Area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dcterms:created xsi:type="dcterms:W3CDTF">2017-12-19T21:04:04Z</dcterms:created>
  <dcterms:modified xsi:type="dcterms:W3CDTF">2019-03-12T13:55:12Z</dcterms:modified>
</cp:coreProperties>
</file>