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2180"/>
  </bookViews>
  <sheets>
    <sheet name="PTC 352b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'PTC 352b'!$A$1:$I$73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'PTC 352b'!$A$1:$I$73</definedName>
    <definedName name="Z_B4382265_C345_4F78_A0C9_5C84571AE8A3_.wvu.PrintArea" localSheetId="0" hidden="1">'PTC 352b'!$A$1:$I$73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" l="1"/>
  <c r="G64" i="1"/>
  <c r="F64" i="1"/>
  <c r="E64" i="1"/>
  <c r="C57" i="1"/>
  <c r="C58" i="1" s="1"/>
  <c r="C59" i="1" s="1"/>
  <c r="C60" i="1" s="1"/>
  <c r="C61" i="1" s="1"/>
  <c r="C62" i="1" s="1"/>
  <c r="C63" i="1" s="1"/>
  <c r="H55" i="1"/>
  <c r="H68" i="1" s="1"/>
  <c r="G55" i="1"/>
  <c r="G68" i="1" s="1"/>
  <c r="F55" i="1"/>
  <c r="E55" i="1"/>
  <c r="C41" i="1"/>
  <c r="C42" i="1" s="1"/>
  <c r="C43" i="1" s="1"/>
  <c r="C44" i="1" s="1"/>
  <c r="C45" i="1" s="1"/>
  <c r="C36" i="1"/>
  <c r="C37" i="1" s="1"/>
  <c r="C38" i="1" s="1"/>
  <c r="C39" i="1" s="1"/>
  <c r="C27" i="1"/>
  <c r="C28" i="1" s="1"/>
  <c r="C29" i="1" s="1"/>
  <c r="C30" i="1" s="1"/>
  <c r="C31" i="1" s="1"/>
  <c r="C32" i="1" s="1"/>
  <c r="F68" i="1" l="1"/>
  <c r="E68" i="1"/>
</calcChain>
</file>

<file path=xl/sharedStrings.xml><?xml version="1.0" encoding="utf-8"?>
<sst xmlns="http://schemas.openxmlformats.org/spreadsheetml/2006/main" count="86" uniqueCount="84">
  <si>
    <t>PTC 352B.  INVESTMENT IN RAILROAD PROPERTY USED IN TRANSPORTATION SERVICE (By Property Account)</t>
  </si>
  <si>
    <t>(Dollars in Thousands)</t>
  </si>
  <si>
    <t>1.</t>
  </si>
  <si>
    <t>In columns (b) through (e) give, by primary accounts, the amount of investment at the close of the year in property of respondent and each</t>
  </si>
  <si>
    <t>group or class of companies and properties.</t>
  </si>
  <si>
    <t>2.</t>
  </si>
  <si>
    <t xml:space="preserve">The amounts for respondent and for each group or class of companies and properties on line 44 should correspond with the amounts for </t>
  </si>
  <si>
    <t>each class of company and property shown in Schedule 352A.  Continuing records shall be maintained by respondent of the primary property</t>
  </si>
  <si>
    <t>accounts separately for each company or property included in this schedule.</t>
  </si>
  <si>
    <t>3.</t>
  </si>
  <si>
    <t>Report on line 29 amounts representing capitalization of rentals for leased property based on 6% per year where property is not classified</t>
  </si>
  <si>
    <t>by accounts by noncarrier owners, or where the cost of property leased from other carriers is not ascertainable.  Identify noncarrier owners, and</t>
  </si>
  <si>
    <t>briefly explain on page 47 the methods of estimating value of property on noncarriers or property of other carriers.</t>
  </si>
  <si>
    <t>4.</t>
  </si>
  <si>
    <t>Report on line 30 amounts not included in the accounts shown, or on line 29.  The items reported should be briefly identified and explained.</t>
  </si>
  <si>
    <t>Also include here those items after permission is obtained from the Board for exceptions to prescribed accounting.  Reference to such authority</t>
  </si>
  <si>
    <t>should be made when explaining amounts reported.  Respondents must not make arbitrary changes to the printed stub or column headings without</t>
  </si>
  <si>
    <t>specific authority from the Board.</t>
  </si>
  <si>
    <t>Line</t>
  </si>
  <si>
    <t>Cross</t>
  </si>
  <si>
    <t>Account</t>
  </si>
  <si>
    <t>Respondent</t>
  </si>
  <si>
    <t>Lessor</t>
  </si>
  <si>
    <t>Inactive (proprie-</t>
  </si>
  <si>
    <t>Other leased</t>
  </si>
  <si>
    <t>No.</t>
  </si>
  <si>
    <t>Check</t>
  </si>
  <si>
    <t>Railroads</t>
  </si>
  <si>
    <t>tary companies)</t>
  </si>
  <si>
    <t>properties</t>
  </si>
  <si>
    <t>(a)</t>
  </si>
  <si>
    <t>(b)</t>
  </si>
  <si>
    <t>(c)</t>
  </si>
  <si>
    <t>(d)</t>
  </si>
  <si>
    <t>(e)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</si>
  <si>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</si>
  <si>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</si>
  <si>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</si>
  <si>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</si>
  <si>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</si>
  <si>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</si>
  <si>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</si>
  <si>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</si>
  <si>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</si>
  <si>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</si>
  <si>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</si>
  <si>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</si>
  <si>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</si>
  <si>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</si>
  <si>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</si>
  <si>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</si>
  <si>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</si>
  <si>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</si>
  <si>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</si>
  <si>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</si>
  <si>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</si>
  <si>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</si>
  <si>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</si>
  <si>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</si>
  <si>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</si>
  <si>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</si>
  <si>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</si>
  <si>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</si>
  <si>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</si>
  <si>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</si>
  <si>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Leased property (capitalized rentals)</t>
  </si>
  <si>
    <t>Other (specify and explain)</t>
  </si>
  <si>
    <t>TOTAL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</si>
  <si>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</si>
  <si>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</si>
  <si>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</si>
  <si>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</si>
  <si>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</si>
  <si>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</si>
  <si>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</si>
  <si>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</si>
  <si>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</si>
  <si>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Interest during construction</t>
  </si>
  <si>
    <t>Other elements of investment</t>
  </si>
  <si>
    <t>Construction work in progress</t>
  </si>
  <si>
    <t>GRAND TOTAL</t>
  </si>
  <si>
    <t>Note: Refer to schedule PTC 330 footnote disclosure on page 92 for additional information.</t>
  </si>
  <si>
    <t>PTC Supplement to 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</si>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</sst>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3" fillId="0" borderId="0" xfId="3" applyFont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4" xfId="0" applyFont="1" applyBorder="1" applyAlignment="1" applyProtection="1">
      <alignment horizontal="center"/>
    </xf>
    <xf numFmtId="37" fontId="2" fillId="0" borderId="16" xfId="0" applyNumberFormat="1" applyFont="1" applyBorder="1" applyAlignment="1" applyProtection="1">
      <alignment horizontal="center"/>
    </xf>
    <xf numFmtId="0" fontId="2" fillId="0" borderId="17" xfId="0" applyFont="1" applyBorder="1" applyProtection="1"/>
    <xf numFmtId="164" fontId="2" fillId="0" borderId="19" xfId="2" applyNumberFormat="1" applyFont="1" applyBorder="1" applyProtection="1"/>
    <xf numFmtId="164" fontId="2" fillId="0" borderId="20" xfId="2" applyNumberFormat="1" applyFont="1" applyBorder="1" applyProtection="1"/>
    <xf numFmtId="164" fontId="2" fillId="0" borderId="21" xfId="2" applyNumberFormat="1" applyFont="1" applyBorder="1" applyProtection="1"/>
    <xf numFmtId="0" fontId="2" fillId="0" borderId="18" xfId="0" applyFont="1" applyBorder="1" applyAlignment="1" applyProtection="1">
      <alignment horizontal="center"/>
    </xf>
    <xf numFmtId="165" fontId="2" fillId="0" borderId="22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3" xfId="1" applyNumberFormat="1" applyFont="1" applyBorder="1" applyProtection="1"/>
    <xf numFmtId="0" fontId="2" fillId="0" borderId="16" xfId="0" applyFont="1" applyBorder="1" applyAlignment="1" applyProtection="1">
      <alignment horizontal="center"/>
    </xf>
    <xf numFmtId="164" fontId="2" fillId="0" borderId="22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3" xfId="2" applyNumberFormat="1" applyFont="1" applyBorder="1" applyProtection="1"/>
    <xf numFmtId="0" fontId="2" fillId="0" borderId="10" xfId="0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165" fontId="2" fillId="0" borderId="10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Protection="1"/>
    <xf numFmtId="37" fontId="2" fillId="0" borderId="27" xfId="0" applyNumberFormat="1" applyFont="1" applyBorder="1" applyProtection="1"/>
    <xf numFmtId="0" fontId="2" fillId="0" borderId="28" xfId="0" applyFont="1" applyBorder="1" applyProtection="1"/>
    <xf numFmtId="164" fontId="2" fillId="0" borderId="29" xfId="2" applyNumberFormat="1" applyFont="1" applyBorder="1" applyProtection="1"/>
    <xf numFmtId="164" fontId="2" fillId="0" borderId="26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Protection="1"/>
    <xf numFmtId="0" fontId="2" fillId="0" borderId="6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37" fontId="2" fillId="0" borderId="1" xfId="0" applyNumberFormat="1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right"/>
    </xf>
  </cellXfs>
  <cellStyles count="4">
    <cellStyle name="Comma" xfId="1" builtinId="3"/>
    <cellStyle name="Currency" xfId="2" builtinId="4"/>
    <cellStyle name="Normal" xfId="0" builtinId="0"/>
    <cellStyle name="Normal 2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O73"/>
  <sheetViews>
    <sheetView showGridLines="0" tabSelected="1" topLeftCell="A28" zoomScaleNormal="100" workbookViewId="0">
      <selection activeCell="I73" sqref="I73"/>
    </sheetView>
  </sheetViews>
  <sheetFormatPr defaultRowHeight="11.25" x14ac:dyDescent="0.2"/>
  <cols>
    <col min="1" max="2" width="6.1640625" style="10" customWidth="1"/>
    <col min="3" max="3" width="4.5" style="10" customWidth="1"/>
    <col min="4" max="4" width="37.5" style="10" customWidth="1"/>
    <col min="5" max="5" width="15.5" style="10" customWidth="1"/>
    <col min="6" max="6" width="15.1640625" style="10" customWidth="1"/>
    <col min="7" max="8" width="16.6640625" style="10" customWidth="1"/>
    <col min="9" max="9" width="6.1640625" style="10" customWidth="1"/>
    <col min="10" max="16384" width="9.33203125" style="10"/>
  </cols>
  <sheetData>
    <row r="1" spans="1:15" s="5" customFormat="1" x14ac:dyDescent="0.2">
      <c r="A1" s="1">
        <v>96</v>
      </c>
      <c r="B1" s="2"/>
      <c r="C1" s="2"/>
      <c r="D1" s="2"/>
      <c r="E1" s="2"/>
      <c r="F1" s="3"/>
      <c r="G1" s="2"/>
      <c r="H1" s="2"/>
      <c r="I1" s="4" t="s">
        <v>83</v>
      </c>
    </row>
    <row r="2" spans="1:15" x14ac:dyDescent="0.2">
      <c r="A2" s="6"/>
      <c r="B2" s="7"/>
      <c r="C2" s="7"/>
      <c r="D2" s="7"/>
      <c r="E2" s="7"/>
      <c r="F2" s="8"/>
      <c r="G2" s="7"/>
      <c r="H2" s="7"/>
      <c r="I2" s="9"/>
    </row>
    <row r="3" spans="1:15" x14ac:dyDescent="0.2">
      <c r="A3" s="11" t="s">
        <v>0</v>
      </c>
      <c r="B3" s="12"/>
      <c r="C3" s="12"/>
      <c r="D3" s="12"/>
      <c r="E3" s="12"/>
      <c r="F3" s="12"/>
      <c r="G3" s="12"/>
      <c r="H3" s="12"/>
      <c r="I3" s="13"/>
    </row>
    <row r="4" spans="1:15" x14ac:dyDescent="0.2">
      <c r="A4" s="14" t="s">
        <v>1</v>
      </c>
      <c r="B4" s="12"/>
      <c r="C4" s="12"/>
      <c r="D4" s="12"/>
      <c r="E4" s="12"/>
      <c r="F4" s="12"/>
      <c r="G4" s="12"/>
      <c r="H4" s="12"/>
      <c r="I4" s="13"/>
    </row>
    <row r="5" spans="1:15" x14ac:dyDescent="0.2">
      <c r="A5" s="15"/>
      <c r="B5" s="16"/>
      <c r="C5" s="16"/>
      <c r="D5" s="16"/>
      <c r="E5" s="16"/>
      <c r="F5" s="16"/>
      <c r="G5" s="16"/>
      <c r="H5" s="16"/>
      <c r="I5" s="17"/>
    </row>
    <row r="6" spans="1:15" x14ac:dyDescent="0.2">
      <c r="A6" s="18" t="s">
        <v>2</v>
      </c>
      <c r="B6" s="16" t="s">
        <v>3</v>
      </c>
      <c r="C6" s="16"/>
      <c r="D6" s="16"/>
      <c r="E6" s="16"/>
      <c r="F6" s="16"/>
      <c r="G6" s="16"/>
      <c r="H6" s="16"/>
      <c r="I6" s="17"/>
    </row>
    <row r="7" spans="1:15" x14ac:dyDescent="0.2">
      <c r="A7" s="19"/>
      <c r="B7" s="16" t="s">
        <v>4</v>
      </c>
      <c r="C7" s="16"/>
      <c r="D7" s="16"/>
      <c r="E7" s="16"/>
      <c r="F7" s="16"/>
      <c r="G7" s="16"/>
      <c r="H7" s="16"/>
      <c r="I7" s="17"/>
    </row>
    <row r="8" spans="1:15" x14ac:dyDescent="0.2">
      <c r="A8" s="15"/>
      <c r="B8" s="16"/>
      <c r="C8" s="16"/>
      <c r="D8" s="16"/>
      <c r="E8" s="16"/>
      <c r="F8" s="16"/>
      <c r="G8" s="16"/>
      <c r="H8" s="16"/>
      <c r="I8" s="17"/>
    </row>
    <row r="9" spans="1:15" x14ac:dyDescent="0.2">
      <c r="A9" s="18" t="s">
        <v>5</v>
      </c>
      <c r="B9" s="16" t="s">
        <v>6</v>
      </c>
      <c r="C9" s="16"/>
      <c r="D9" s="16"/>
      <c r="E9" s="16"/>
      <c r="F9" s="16"/>
      <c r="G9" s="16"/>
      <c r="H9" s="16"/>
      <c r="I9" s="17"/>
    </row>
    <row r="10" spans="1:15" x14ac:dyDescent="0.2">
      <c r="A10" s="19"/>
      <c r="B10" s="16" t="s">
        <v>7</v>
      </c>
      <c r="C10" s="16"/>
      <c r="D10" s="16"/>
      <c r="E10" s="16"/>
      <c r="F10" s="16"/>
      <c r="G10" s="16"/>
      <c r="H10" s="16"/>
      <c r="I10" s="17"/>
      <c r="O10" s="20"/>
    </row>
    <row r="11" spans="1:15" x14ac:dyDescent="0.2">
      <c r="A11" s="19"/>
      <c r="B11" s="16" t="s">
        <v>8</v>
      </c>
      <c r="C11" s="16"/>
      <c r="D11" s="16"/>
      <c r="E11" s="16"/>
      <c r="F11" s="16"/>
      <c r="G11" s="16"/>
      <c r="H11" s="16"/>
      <c r="I11" s="17"/>
    </row>
    <row r="12" spans="1:15" x14ac:dyDescent="0.2">
      <c r="A12" s="15"/>
      <c r="B12" s="16"/>
      <c r="C12" s="16"/>
      <c r="D12" s="16"/>
      <c r="E12" s="16"/>
      <c r="F12" s="16"/>
      <c r="G12" s="16"/>
      <c r="H12" s="16"/>
      <c r="I12" s="17"/>
    </row>
    <row r="13" spans="1:15" x14ac:dyDescent="0.2">
      <c r="A13" s="18" t="s">
        <v>9</v>
      </c>
      <c r="B13" s="16" t="s">
        <v>10</v>
      </c>
      <c r="C13" s="16"/>
      <c r="D13" s="16"/>
      <c r="E13" s="16"/>
      <c r="F13" s="16"/>
      <c r="G13" s="16"/>
      <c r="H13" s="16"/>
      <c r="I13" s="17"/>
    </row>
    <row r="14" spans="1:15" x14ac:dyDescent="0.2">
      <c r="A14" s="19"/>
      <c r="B14" s="16" t="s">
        <v>11</v>
      </c>
      <c r="C14" s="16"/>
      <c r="D14" s="16"/>
      <c r="E14" s="16"/>
      <c r="F14" s="16"/>
      <c r="G14" s="16"/>
      <c r="H14" s="16"/>
      <c r="I14" s="17"/>
    </row>
    <row r="15" spans="1:15" x14ac:dyDescent="0.2">
      <c r="A15" s="19"/>
      <c r="B15" s="16" t="s">
        <v>12</v>
      </c>
      <c r="C15" s="16"/>
      <c r="D15" s="16"/>
      <c r="E15" s="16"/>
      <c r="F15" s="16"/>
      <c r="G15" s="16"/>
      <c r="H15" s="16"/>
      <c r="I15" s="17"/>
    </row>
    <row r="16" spans="1:15" x14ac:dyDescent="0.2">
      <c r="A16" s="15"/>
      <c r="B16" s="16"/>
      <c r="C16" s="16"/>
      <c r="D16" s="16"/>
      <c r="E16" s="16"/>
      <c r="F16" s="16"/>
      <c r="G16" s="16"/>
      <c r="H16" s="16"/>
      <c r="I16" s="17"/>
    </row>
    <row r="17" spans="1:9" x14ac:dyDescent="0.2">
      <c r="A17" s="18" t="s">
        <v>13</v>
      </c>
      <c r="B17" s="16" t="s">
        <v>14</v>
      </c>
      <c r="C17" s="16"/>
      <c r="D17" s="16"/>
      <c r="E17" s="16"/>
      <c r="F17" s="16"/>
      <c r="G17" s="16"/>
      <c r="H17" s="16"/>
      <c r="I17" s="17"/>
    </row>
    <row r="18" spans="1:9" x14ac:dyDescent="0.2">
      <c r="A18" s="19"/>
      <c r="B18" s="16" t="s">
        <v>15</v>
      </c>
      <c r="C18" s="16"/>
      <c r="D18" s="16"/>
      <c r="E18" s="16"/>
      <c r="F18" s="16"/>
      <c r="G18" s="16"/>
      <c r="H18" s="16"/>
      <c r="I18" s="17"/>
    </row>
    <row r="19" spans="1:9" x14ac:dyDescent="0.2">
      <c r="A19" s="19"/>
      <c r="B19" s="16" t="s">
        <v>16</v>
      </c>
      <c r="C19" s="16"/>
      <c r="D19" s="16"/>
      <c r="E19" s="16"/>
      <c r="F19" s="16"/>
      <c r="G19" s="16"/>
      <c r="H19" s="16"/>
      <c r="I19" s="17"/>
    </row>
    <row r="20" spans="1:9" x14ac:dyDescent="0.2">
      <c r="A20" s="19"/>
      <c r="B20" s="16" t="s">
        <v>17</v>
      </c>
      <c r="C20" s="16"/>
      <c r="D20" s="16"/>
      <c r="E20" s="16"/>
      <c r="F20" s="16"/>
      <c r="G20" s="16"/>
      <c r="H20" s="16"/>
      <c r="I20" s="17"/>
    </row>
    <row r="21" spans="1:9" x14ac:dyDescent="0.2">
      <c r="A21" s="21"/>
      <c r="B21" s="2"/>
      <c r="C21" s="2"/>
      <c r="D21" s="2"/>
      <c r="E21" s="2"/>
      <c r="F21" s="2"/>
      <c r="G21" s="2"/>
      <c r="H21" s="2"/>
      <c r="I21" s="22"/>
    </row>
    <row r="22" spans="1:9" x14ac:dyDescent="0.2">
      <c r="A22" s="23" t="s">
        <v>18</v>
      </c>
      <c r="B22" s="24" t="s">
        <v>19</v>
      </c>
      <c r="C22" s="25"/>
      <c r="D22" s="26" t="s">
        <v>20</v>
      </c>
      <c r="E22" s="24" t="s">
        <v>21</v>
      </c>
      <c r="F22" s="24" t="s">
        <v>22</v>
      </c>
      <c r="G22" s="24" t="s">
        <v>23</v>
      </c>
      <c r="H22" s="24" t="s">
        <v>24</v>
      </c>
      <c r="I22" s="27" t="s">
        <v>18</v>
      </c>
    </row>
    <row r="23" spans="1:9" x14ac:dyDescent="0.2">
      <c r="A23" s="23" t="s">
        <v>25</v>
      </c>
      <c r="B23" s="24" t="s">
        <v>26</v>
      </c>
      <c r="C23" s="25"/>
      <c r="D23" s="26"/>
      <c r="E23" s="24"/>
      <c r="F23" s="24" t="s">
        <v>27</v>
      </c>
      <c r="G23" s="24" t="s">
        <v>28</v>
      </c>
      <c r="H23" s="24" t="s">
        <v>29</v>
      </c>
      <c r="I23" s="27" t="s">
        <v>25</v>
      </c>
    </row>
    <row r="24" spans="1:9" ht="12" thickBot="1" x14ac:dyDescent="0.25">
      <c r="A24" s="28"/>
      <c r="B24" s="29"/>
      <c r="C24" s="30"/>
      <c r="D24" s="31" t="s">
        <v>30</v>
      </c>
      <c r="E24" s="32" t="s">
        <v>31</v>
      </c>
      <c r="F24" s="32" t="s">
        <v>32</v>
      </c>
      <c r="G24" s="32" t="s">
        <v>33</v>
      </c>
      <c r="H24" s="32" t="s">
        <v>34</v>
      </c>
      <c r="I24" s="33"/>
    </row>
    <row r="25" spans="1:9" x14ac:dyDescent="0.2">
      <c r="A25" s="34">
        <v>1</v>
      </c>
      <c r="B25" s="29"/>
      <c r="C25" s="35" t="s">
        <v>35</v>
      </c>
      <c r="D25" s="36" t="s">
        <v>36</v>
      </c>
      <c r="E25" s="37">
        <v>449</v>
      </c>
      <c r="F25" s="38">
        <v>0</v>
      </c>
      <c r="G25" s="38">
        <v>0</v>
      </c>
      <c r="H25" s="39">
        <v>0</v>
      </c>
      <c r="I25" s="40">
        <v>1</v>
      </c>
    </row>
    <row r="26" spans="1:9" x14ac:dyDescent="0.2">
      <c r="A26" s="34">
        <v>2</v>
      </c>
      <c r="B26" s="29"/>
      <c r="C26" s="35">
        <v>-3</v>
      </c>
      <c r="D26" s="36" t="s">
        <v>37</v>
      </c>
      <c r="E26" s="41">
        <v>808</v>
      </c>
      <c r="F26" s="42">
        <v>0</v>
      </c>
      <c r="G26" s="42">
        <v>0</v>
      </c>
      <c r="H26" s="43">
        <v>0</v>
      </c>
      <c r="I26" s="40">
        <v>2</v>
      </c>
    </row>
    <row r="27" spans="1:9" x14ac:dyDescent="0.2">
      <c r="A27" s="34">
        <v>3</v>
      </c>
      <c r="B27" s="29"/>
      <c r="C27" s="35">
        <f t="shared" ref="C27:C32" si="0">C26-1</f>
        <v>-4</v>
      </c>
      <c r="D27" s="36" t="s">
        <v>38</v>
      </c>
      <c r="E27" s="41">
        <v>0</v>
      </c>
      <c r="F27" s="42">
        <v>0</v>
      </c>
      <c r="G27" s="42">
        <v>0</v>
      </c>
      <c r="H27" s="43">
        <v>0</v>
      </c>
      <c r="I27" s="40">
        <v>3</v>
      </c>
    </row>
    <row r="28" spans="1:9" x14ac:dyDescent="0.2">
      <c r="A28" s="34">
        <v>4</v>
      </c>
      <c r="B28" s="29"/>
      <c r="C28" s="35">
        <f t="shared" si="0"/>
        <v>-5</v>
      </c>
      <c r="D28" s="36" t="s">
        <v>39</v>
      </c>
      <c r="E28" s="41">
        <v>0</v>
      </c>
      <c r="F28" s="42">
        <v>0</v>
      </c>
      <c r="G28" s="42">
        <v>0</v>
      </c>
      <c r="H28" s="43">
        <v>0</v>
      </c>
      <c r="I28" s="40">
        <v>4</v>
      </c>
    </row>
    <row r="29" spans="1:9" x14ac:dyDescent="0.2">
      <c r="A29" s="34">
        <v>5</v>
      </c>
      <c r="B29" s="29"/>
      <c r="C29" s="35">
        <f t="shared" si="0"/>
        <v>-6</v>
      </c>
      <c r="D29" s="36" t="s">
        <v>40</v>
      </c>
      <c r="E29" s="41">
        <v>0</v>
      </c>
      <c r="F29" s="42">
        <v>0</v>
      </c>
      <c r="G29" s="42">
        <v>0</v>
      </c>
      <c r="H29" s="43">
        <v>0</v>
      </c>
      <c r="I29" s="40">
        <v>5</v>
      </c>
    </row>
    <row r="30" spans="1:9" x14ac:dyDescent="0.2">
      <c r="A30" s="34">
        <v>6</v>
      </c>
      <c r="B30" s="29"/>
      <c r="C30" s="35">
        <f t="shared" si="0"/>
        <v>-7</v>
      </c>
      <c r="D30" s="36" t="s">
        <v>41</v>
      </c>
      <c r="E30" s="41">
        <v>0</v>
      </c>
      <c r="F30" s="42">
        <v>0</v>
      </c>
      <c r="G30" s="42">
        <v>0</v>
      </c>
      <c r="H30" s="43">
        <v>0</v>
      </c>
      <c r="I30" s="40">
        <v>6</v>
      </c>
    </row>
    <row r="31" spans="1:9" x14ac:dyDescent="0.2">
      <c r="A31" s="34">
        <v>7</v>
      </c>
      <c r="B31" s="29"/>
      <c r="C31" s="35">
        <f t="shared" si="0"/>
        <v>-8</v>
      </c>
      <c r="D31" s="36" t="s">
        <v>42</v>
      </c>
      <c r="E31" s="41">
        <v>2023</v>
      </c>
      <c r="F31" s="42">
        <v>0</v>
      </c>
      <c r="G31" s="42">
        <v>0</v>
      </c>
      <c r="H31" s="43">
        <v>0</v>
      </c>
      <c r="I31" s="40">
        <v>7</v>
      </c>
    </row>
    <row r="32" spans="1:9" x14ac:dyDescent="0.2">
      <c r="A32" s="34">
        <v>8</v>
      </c>
      <c r="B32" s="29"/>
      <c r="C32" s="35">
        <f t="shared" si="0"/>
        <v>-9</v>
      </c>
      <c r="D32" s="36" t="s">
        <v>43</v>
      </c>
      <c r="E32" s="41">
        <v>33069</v>
      </c>
      <c r="F32" s="42">
        <v>0</v>
      </c>
      <c r="G32" s="42">
        <v>0</v>
      </c>
      <c r="H32" s="43">
        <v>0</v>
      </c>
      <c r="I32" s="40">
        <v>8</v>
      </c>
    </row>
    <row r="33" spans="1:9" x14ac:dyDescent="0.2">
      <c r="A33" s="34">
        <v>9</v>
      </c>
      <c r="B33" s="29"/>
      <c r="C33" s="35">
        <v>-11</v>
      </c>
      <c r="D33" s="36" t="s">
        <v>44</v>
      </c>
      <c r="E33" s="41">
        <v>2281</v>
      </c>
      <c r="F33" s="42">
        <v>0</v>
      </c>
      <c r="G33" s="42">
        <v>0</v>
      </c>
      <c r="H33" s="43">
        <v>0</v>
      </c>
      <c r="I33" s="40">
        <v>9</v>
      </c>
    </row>
    <row r="34" spans="1:9" x14ac:dyDescent="0.2">
      <c r="A34" s="34">
        <v>10</v>
      </c>
      <c r="B34" s="29"/>
      <c r="C34" s="35">
        <v>-13</v>
      </c>
      <c r="D34" s="36" t="s">
        <v>45</v>
      </c>
      <c r="E34" s="41">
        <v>6</v>
      </c>
      <c r="F34" s="42">
        <v>0</v>
      </c>
      <c r="G34" s="42">
        <v>0</v>
      </c>
      <c r="H34" s="43">
        <v>0</v>
      </c>
      <c r="I34" s="40">
        <v>10</v>
      </c>
    </row>
    <row r="35" spans="1:9" x14ac:dyDescent="0.2">
      <c r="A35" s="34">
        <v>11</v>
      </c>
      <c r="B35" s="29"/>
      <c r="C35" s="35">
        <v>-16</v>
      </c>
      <c r="D35" s="36" t="s">
        <v>46</v>
      </c>
      <c r="E35" s="41">
        <v>1221</v>
      </c>
      <c r="F35" s="42">
        <v>0</v>
      </c>
      <c r="G35" s="42">
        <v>0</v>
      </c>
      <c r="H35" s="43">
        <v>0</v>
      </c>
      <c r="I35" s="40">
        <v>11</v>
      </c>
    </row>
    <row r="36" spans="1:9" x14ac:dyDescent="0.2">
      <c r="A36" s="34">
        <v>12</v>
      </c>
      <c r="B36" s="29"/>
      <c r="C36" s="35">
        <f>C35-1</f>
        <v>-17</v>
      </c>
      <c r="D36" s="36" t="s">
        <v>47</v>
      </c>
      <c r="E36" s="41">
        <v>0</v>
      </c>
      <c r="F36" s="42">
        <v>0</v>
      </c>
      <c r="G36" s="42">
        <v>0</v>
      </c>
      <c r="H36" s="43">
        <v>0</v>
      </c>
      <c r="I36" s="40">
        <v>12</v>
      </c>
    </row>
    <row r="37" spans="1:9" x14ac:dyDescent="0.2">
      <c r="A37" s="34">
        <v>13</v>
      </c>
      <c r="B37" s="29"/>
      <c r="C37" s="35">
        <f>C36-1</f>
        <v>-18</v>
      </c>
      <c r="D37" s="36" t="s">
        <v>48</v>
      </c>
      <c r="E37" s="41">
        <v>0</v>
      </c>
      <c r="F37" s="42">
        <v>0</v>
      </c>
      <c r="G37" s="42">
        <v>0</v>
      </c>
      <c r="H37" s="43">
        <v>0</v>
      </c>
      <c r="I37" s="40">
        <v>13</v>
      </c>
    </row>
    <row r="38" spans="1:9" x14ac:dyDescent="0.2">
      <c r="A38" s="34">
        <v>14</v>
      </c>
      <c r="B38" s="29"/>
      <c r="C38" s="35">
        <f>C37-1</f>
        <v>-19</v>
      </c>
      <c r="D38" s="36" t="s">
        <v>49</v>
      </c>
      <c r="E38" s="41">
        <v>0</v>
      </c>
      <c r="F38" s="42">
        <v>0</v>
      </c>
      <c r="G38" s="42">
        <v>0</v>
      </c>
      <c r="H38" s="43">
        <v>0</v>
      </c>
      <c r="I38" s="40">
        <v>14</v>
      </c>
    </row>
    <row r="39" spans="1:9" x14ac:dyDescent="0.2">
      <c r="A39" s="34">
        <v>15</v>
      </c>
      <c r="B39" s="29"/>
      <c r="C39" s="35">
        <f>C38-1</f>
        <v>-20</v>
      </c>
      <c r="D39" s="36" t="s">
        <v>50</v>
      </c>
      <c r="E39" s="41">
        <v>0</v>
      </c>
      <c r="F39" s="42">
        <v>0</v>
      </c>
      <c r="G39" s="42">
        <v>0</v>
      </c>
      <c r="H39" s="43">
        <v>0</v>
      </c>
      <c r="I39" s="40">
        <v>15</v>
      </c>
    </row>
    <row r="40" spans="1:9" x14ac:dyDescent="0.2">
      <c r="A40" s="34">
        <v>16</v>
      </c>
      <c r="B40" s="29"/>
      <c r="C40" s="35">
        <v>-22</v>
      </c>
      <c r="D40" s="36" t="s">
        <v>51</v>
      </c>
      <c r="E40" s="41">
        <v>0</v>
      </c>
      <c r="F40" s="42">
        <v>0</v>
      </c>
      <c r="G40" s="42">
        <v>0</v>
      </c>
      <c r="H40" s="43">
        <v>0</v>
      </c>
      <c r="I40" s="40">
        <v>16</v>
      </c>
    </row>
    <row r="41" spans="1:9" x14ac:dyDescent="0.2">
      <c r="A41" s="34">
        <v>17</v>
      </c>
      <c r="B41" s="29"/>
      <c r="C41" s="35">
        <f>C40-1</f>
        <v>-23</v>
      </c>
      <c r="D41" s="36" t="s">
        <v>52</v>
      </c>
      <c r="E41" s="41">
        <v>0</v>
      </c>
      <c r="F41" s="42">
        <v>0</v>
      </c>
      <c r="G41" s="42">
        <v>0</v>
      </c>
      <c r="H41" s="43">
        <v>0</v>
      </c>
      <c r="I41" s="40">
        <v>17</v>
      </c>
    </row>
    <row r="42" spans="1:9" x14ac:dyDescent="0.2">
      <c r="A42" s="34">
        <v>18</v>
      </c>
      <c r="B42" s="29"/>
      <c r="C42" s="35">
        <f>C41-1</f>
        <v>-24</v>
      </c>
      <c r="D42" s="36" t="s">
        <v>53</v>
      </c>
      <c r="E42" s="41">
        <v>0</v>
      </c>
      <c r="F42" s="42">
        <v>0</v>
      </c>
      <c r="G42" s="42">
        <v>0</v>
      </c>
      <c r="H42" s="43">
        <v>0</v>
      </c>
      <c r="I42" s="40">
        <v>18</v>
      </c>
    </row>
    <row r="43" spans="1:9" x14ac:dyDescent="0.2">
      <c r="A43" s="34">
        <v>19</v>
      </c>
      <c r="B43" s="29"/>
      <c r="C43" s="35">
        <f>C42-1</f>
        <v>-25</v>
      </c>
      <c r="D43" s="36" t="s">
        <v>54</v>
      </c>
      <c r="E43" s="41">
        <v>0</v>
      </c>
      <c r="F43" s="42">
        <v>0</v>
      </c>
      <c r="G43" s="42">
        <v>0</v>
      </c>
      <c r="H43" s="43">
        <v>0</v>
      </c>
      <c r="I43" s="40">
        <v>19</v>
      </c>
    </row>
    <row r="44" spans="1:9" x14ac:dyDescent="0.2">
      <c r="A44" s="34">
        <v>20</v>
      </c>
      <c r="B44" s="29"/>
      <c r="C44" s="35">
        <f>C43-1</f>
        <v>-26</v>
      </c>
      <c r="D44" s="36" t="s">
        <v>55</v>
      </c>
      <c r="E44" s="41">
        <v>322110</v>
      </c>
      <c r="F44" s="42">
        <v>0</v>
      </c>
      <c r="G44" s="42">
        <v>0</v>
      </c>
      <c r="H44" s="43">
        <v>0</v>
      </c>
      <c r="I44" s="40">
        <v>20</v>
      </c>
    </row>
    <row r="45" spans="1:9" x14ac:dyDescent="0.2">
      <c r="A45" s="34">
        <v>21</v>
      </c>
      <c r="B45" s="29"/>
      <c r="C45" s="35">
        <f>C44-1</f>
        <v>-27</v>
      </c>
      <c r="D45" s="36" t="s">
        <v>56</v>
      </c>
      <c r="E45" s="41">
        <v>1032418</v>
      </c>
      <c r="F45" s="42">
        <v>0</v>
      </c>
      <c r="G45" s="42">
        <v>0</v>
      </c>
      <c r="H45" s="43">
        <v>0</v>
      </c>
      <c r="I45" s="40">
        <v>21</v>
      </c>
    </row>
    <row r="46" spans="1:9" x14ac:dyDescent="0.2">
      <c r="A46" s="34">
        <v>22</v>
      </c>
      <c r="B46" s="29"/>
      <c r="C46" s="35">
        <v>-29</v>
      </c>
      <c r="D46" s="36" t="s">
        <v>57</v>
      </c>
      <c r="E46" s="41">
        <v>0</v>
      </c>
      <c r="F46" s="42">
        <v>0</v>
      </c>
      <c r="G46" s="42">
        <v>0</v>
      </c>
      <c r="H46" s="43">
        <v>0</v>
      </c>
      <c r="I46" s="40">
        <v>22</v>
      </c>
    </row>
    <row r="47" spans="1:9" x14ac:dyDescent="0.2">
      <c r="A47" s="34">
        <v>23</v>
      </c>
      <c r="B47" s="29"/>
      <c r="C47" s="35">
        <v>-31</v>
      </c>
      <c r="D47" s="36" t="s">
        <v>58</v>
      </c>
      <c r="E47" s="41">
        <v>0</v>
      </c>
      <c r="F47" s="42">
        <v>0</v>
      </c>
      <c r="G47" s="42">
        <v>0</v>
      </c>
      <c r="H47" s="43">
        <v>0</v>
      </c>
      <c r="I47" s="40">
        <v>23</v>
      </c>
    </row>
    <row r="48" spans="1:9" x14ac:dyDescent="0.2">
      <c r="A48" s="34">
        <v>24</v>
      </c>
      <c r="B48" s="29"/>
      <c r="C48" s="35">
        <v>-35</v>
      </c>
      <c r="D48" s="36" t="s">
        <v>59</v>
      </c>
      <c r="E48" s="41">
        <v>0</v>
      </c>
      <c r="F48" s="42">
        <v>0</v>
      </c>
      <c r="G48" s="42">
        <v>0</v>
      </c>
      <c r="H48" s="43">
        <v>0</v>
      </c>
      <c r="I48" s="40">
        <v>24</v>
      </c>
    </row>
    <row r="49" spans="1:9" x14ac:dyDescent="0.2">
      <c r="A49" s="34">
        <v>25</v>
      </c>
      <c r="B49" s="29"/>
      <c r="C49" s="35">
        <v>-37</v>
      </c>
      <c r="D49" s="36" t="s">
        <v>60</v>
      </c>
      <c r="E49" s="41">
        <v>39</v>
      </c>
      <c r="F49" s="42">
        <v>0</v>
      </c>
      <c r="G49" s="42">
        <v>0</v>
      </c>
      <c r="H49" s="43">
        <v>0</v>
      </c>
      <c r="I49" s="40">
        <v>25</v>
      </c>
    </row>
    <row r="50" spans="1:9" x14ac:dyDescent="0.2">
      <c r="A50" s="34">
        <v>26</v>
      </c>
      <c r="B50" s="29"/>
      <c r="C50" s="35">
        <v>-39</v>
      </c>
      <c r="D50" s="36" t="s">
        <v>61</v>
      </c>
      <c r="E50" s="41">
        <v>0</v>
      </c>
      <c r="F50" s="42">
        <v>0</v>
      </c>
      <c r="G50" s="42">
        <v>0</v>
      </c>
      <c r="H50" s="43">
        <v>0</v>
      </c>
      <c r="I50" s="40">
        <v>26</v>
      </c>
    </row>
    <row r="51" spans="1:9" x14ac:dyDescent="0.2">
      <c r="A51" s="34">
        <v>27</v>
      </c>
      <c r="B51" s="29"/>
      <c r="C51" s="35" t="s">
        <v>62</v>
      </c>
      <c r="D51" s="36" t="s">
        <v>63</v>
      </c>
      <c r="E51" s="41">
        <v>0</v>
      </c>
      <c r="F51" s="42">
        <v>0</v>
      </c>
      <c r="G51" s="42">
        <v>0</v>
      </c>
      <c r="H51" s="43">
        <v>0</v>
      </c>
      <c r="I51" s="40">
        <v>27</v>
      </c>
    </row>
    <row r="52" spans="1:9" x14ac:dyDescent="0.2">
      <c r="A52" s="34">
        <v>28</v>
      </c>
      <c r="B52" s="29"/>
      <c r="C52" s="35">
        <v>-45</v>
      </c>
      <c r="D52" s="36" t="s">
        <v>64</v>
      </c>
      <c r="E52" s="41">
        <v>0</v>
      </c>
      <c r="F52" s="42">
        <v>0</v>
      </c>
      <c r="G52" s="42">
        <v>0</v>
      </c>
      <c r="H52" s="43">
        <v>0</v>
      </c>
      <c r="I52" s="40">
        <v>28</v>
      </c>
    </row>
    <row r="53" spans="1:9" x14ac:dyDescent="0.2">
      <c r="A53" s="34">
        <v>29</v>
      </c>
      <c r="B53" s="29"/>
      <c r="C53" s="35"/>
      <c r="D53" s="36" t="s">
        <v>65</v>
      </c>
      <c r="E53" s="41">
        <v>0</v>
      </c>
      <c r="F53" s="42">
        <v>0</v>
      </c>
      <c r="G53" s="42">
        <v>0</v>
      </c>
      <c r="H53" s="43">
        <v>0</v>
      </c>
      <c r="I53" s="40">
        <v>29</v>
      </c>
    </row>
    <row r="54" spans="1:9" x14ac:dyDescent="0.2">
      <c r="A54" s="34">
        <v>30</v>
      </c>
      <c r="B54" s="29"/>
      <c r="C54" s="35"/>
      <c r="D54" s="36" t="s">
        <v>66</v>
      </c>
      <c r="E54" s="41">
        <v>0</v>
      </c>
      <c r="F54" s="42">
        <v>0</v>
      </c>
      <c r="G54" s="42">
        <v>0</v>
      </c>
      <c r="H54" s="43">
        <v>0</v>
      </c>
      <c r="I54" s="40">
        <v>30</v>
      </c>
    </row>
    <row r="55" spans="1:9" x14ac:dyDescent="0.2">
      <c r="A55" s="34">
        <v>31</v>
      </c>
      <c r="B55" s="29"/>
      <c r="C55" s="44"/>
      <c r="D55" s="36" t="s">
        <v>67</v>
      </c>
      <c r="E55" s="45">
        <f>SUM(E25:E54)</f>
        <v>1394424</v>
      </c>
      <c r="F55" s="46">
        <f t="shared" ref="F55:H55" si="1">SUM(F25:F54)</f>
        <v>0</v>
      </c>
      <c r="G55" s="46">
        <f t="shared" si="1"/>
        <v>0</v>
      </c>
      <c r="H55" s="47">
        <f t="shared" si="1"/>
        <v>0</v>
      </c>
      <c r="I55" s="40">
        <v>31</v>
      </c>
    </row>
    <row r="56" spans="1:9" x14ac:dyDescent="0.2">
      <c r="A56" s="34">
        <v>32</v>
      </c>
      <c r="B56" s="29"/>
      <c r="C56" s="35">
        <v>-52</v>
      </c>
      <c r="D56" s="36" t="s">
        <v>68</v>
      </c>
      <c r="E56" s="45">
        <v>249786</v>
      </c>
      <c r="F56" s="46">
        <v>0</v>
      </c>
      <c r="G56" s="46">
        <v>0</v>
      </c>
      <c r="H56" s="47">
        <v>0</v>
      </c>
      <c r="I56" s="40">
        <v>32</v>
      </c>
    </row>
    <row r="57" spans="1:9" x14ac:dyDescent="0.2">
      <c r="A57" s="34">
        <v>33</v>
      </c>
      <c r="B57" s="29"/>
      <c r="C57" s="35">
        <f t="shared" ref="C57:C63" si="2">C56-1</f>
        <v>-53</v>
      </c>
      <c r="D57" s="36" t="s">
        <v>69</v>
      </c>
      <c r="E57" s="41">
        <v>0</v>
      </c>
      <c r="F57" s="42">
        <v>0</v>
      </c>
      <c r="G57" s="42">
        <v>0</v>
      </c>
      <c r="H57" s="43">
        <v>0</v>
      </c>
      <c r="I57" s="40">
        <v>33</v>
      </c>
    </row>
    <row r="58" spans="1:9" x14ac:dyDescent="0.2">
      <c r="A58" s="34">
        <v>34</v>
      </c>
      <c r="B58" s="29"/>
      <c r="C58" s="35">
        <f t="shared" si="2"/>
        <v>-54</v>
      </c>
      <c r="D58" s="36" t="s">
        <v>70</v>
      </c>
      <c r="E58" s="41">
        <v>0</v>
      </c>
      <c r="F58" s="42">
        <v>0</v>
      </c>
      <c r="G58" s="42">
        <v>0</v>
      </c>
      <c r="H58" s="43">
        <v>0</v>
      </c>
      <c r="I58" s="40">
        <v>34</v>
      </c>
    </row>
    <row r="59" spans="1:9" x14ac:dyDescent="0.2">
      <c r="A59" s="34">
        <v>35</v>
      </c>
      <c r="B59" s="29"/>
      <c r="C59" s="35">
        <f t="shared" si="2"/>
        <v>-55</v>
      </c>
      <c r="D59" s="36" t="s">
        <v>71</v>
      </c>
      <c r="E59" s="41">
        <v>0</v>
      </c>
      <c r="F59" s="42">
        <v>0</v>
      </c>
      <c r="G59" s="42">
        <v>0</v>
      </c>
      <c r="H59" s="43">
        <v>0</v>
      </c>
      <c r="I59" s="40">
        <v>35</v>
      </c>
    </row>
    <row r="60" spans="1:9" x14ac:dyDescent="0.2">
      <c r="A60" s="34">
        <v>36</v>
      </c>
      <c r="B60" s="29"/>
      <c r="C60" s="35">
        <f t="shared" si="2"/>
        <v>-56</v>
      </c>
      <c r="D60" s="36" t="s">
        <v>72</v>
      </c>
      <c r="E60" s="41">
        <v>0</v>
      </c>
      <c r="F60" s="42">
        <v>0</v>
      </c>
      <c r="G60" s="42">
        <v>0</v>
      </c>
      <c r="H60" s="43">
        <v>0</v>
      </c>
      <c r="I60" s="40">
        <v>36</v>
      </c>
    </row>
    <row r="61" spans="1:9" x14ac:dyDescent="0.2">
      <c r="A61" s="34">
        <v>37</v>
      </c>
      <c r="B61" s="29"/>
      <c r="C61" s="35">
        <f t="shared" si="2"/>
        <v>-57</v>
      </c>
      <c r="D61" s="36" t="s">
        <v>73</v>
      </c>
      <c r="E61" s="41">
        <v>0</v>
      </c>
      <c r="F61" s="42">
        <v>0</v>
      </c>
      <c r="G61" s="42">
        <v>0</v>
      </c>
      <c r="H61" s="43">
        <v>0</v>
      </c>
      <c r="I61" s="40">
        <v>37</v>
      </c>
    </row>
    <row r="62" spans="1:9" x14ac:dyDescent="0.2">
      <c r="A62" s="34">
        <v>38</v>
      </c>
      <c r="B62" s="29"/>
      <c r="C62" s="35">
        <f t="shared" si="2"/>
        <v>-58</v>
      </c>
      <c r="D62" s="36" t="s">
        <v>74</v>
      </c>
      <c r="E62" s="41">
        <v>1211</v>
      </c>
      <c r="F62" s="42">
        <v>0</v>
      </c>
      <c r="G62" s="42">
        <v>0</v>
      </c>
      <c r="H62" s="43">
        <v>0</v>
      </c>
      <c r="I62" s="40">
        <v>38</v>
      </c>
    </row>
    <row r="63" spans="1:9" x14ac:dyDescent="0.2">
      <c r="A63" s="34">
        <v>39</v>
      </c>
      <c r="B63" s="29"/>
      <c r="C63" s="35">
        <f t="shared" si="2"/>
        <v>-59</v>
      </c>
      <c r="D63" s="36" t="s">
        <v>75</v>
      </c>
      <c r="E63" s="41">
        <v>171716</v>
      </c>
      <c r="F63" s="42">
        <v>0</v>
      </c>
      <c r="G63" s="42">
        <v>0</v>
      </c>
      <c r="H63" s="43">
        <v>0</v>
      </c>
      <c r="I63" s="40">
        <v>39</v>
      </c>
    </row>
    <row r="64" spans="1:9" x14ac:dyDescent="0.2">
      <c r="A64" s="34">
        <v>40</v>
      </c>
      <c r="B64" s="29"/>
      <c r="C64" s="35"/>
      <c r="D64" s="36" t="s">
        <v>76</v>
      </c>
      <c r="E64" s="45">
        <f>SUM(E56:E63)</f>
        <v>422713</v>
      </c>
      <c r="F64" s="46">
        <f t="shared" ref="F64:H64" si="3">SUM(F56:F63)</f>
        <v>0</v>
      </c>
      <c r="G64" s="46">
        <f t="shared" si="3"/>
        <v>0</v>
      </c>
      <c r="H64" s="47">
        <f t="shared" si="3"/>
        <v>0</v>
      </c>
      <c r="I64" s="40">
        <v>40</v>
      </c>
    </row>
    <row r="65" spans="1:9" x14ac:dyDescent="0.2">
      <c r="A65" s="34">
        <v>41</v>
      </c>
      <c r="B65" s="29"/>
      <c r="C65" s="35">
        <v>-76</v>
      </c>
      <c r="D65" s="36" t="s">
        <v>77</v>
      </c>
      <c r="E65" s="41">
        <v>0</v>
      </c>
      <c r="F65" s="42">
        <v>0</v>
      </c>
      <c r="G65" s="42">
        <v>0</v>
      </c>
      <c r="H65" s="43">
        <v>0</v>
      </c>
      <c r="I65" s="40">
        <v>41</v>
      </c>
    </row>
    <row r="66" spans="1:9" x14ac:dyDescent="0.2">
      <c r="A66" s="34">
        <v>42</v>
      </c>
      <c r="B66" s="29"/>
      <c r="C66" s="35">
        <v>-80</v>
      </c>
      <c r="D66" s="36" t="s">
        <v>78</v>
      </c>
      <c r="E66" s="41">
        <v>0</v>
      </c>
      <c r="F66" s="42">
        <v>0</v>
      </c>
      <c r="G66" s="42">
        <v>0</v>
      </c>
      <c r="H66" s="43">
        <v>0</v>
      </c>
      <c r="I66" s="40">
        <v>42</v>
      </c>
    </row>
    <row r="67" spans="1:9" x14ac:dyDescent="0.2">
      <c r="A67" s="23">
        <v>43</v>
      </c>
      <c r="B67" s="48"/>
      <c r="C67" s="49">
        <v>-90</v>
      </c>
      <c r="D67" s="50" t="s">
        <v>79</v>
      </c>
      <c r="E67" s="41">
        <v>41404</v>
      </c>
      <c r="F67" s="51">
        <v>0</v>
      </c>
      <c r="G67" s="51">
        <v>0</v>
      </c>
      <c r="H67" s="52">
        <v>0</v>
      </c>
      <c r="I67" s="27">
        <v>43</v>
      </c>
    </row>
    <row r="68" spans="1:9" x14ac:dyDescent="0.2">
      <c r="A68" s="53">
        <v>44</v>
      </c>
      <c r="B68" s="54"/>
      <c r="C68" s="55"/>
      <c r="D68" s="56" t="s">
        <v>80</v>
      </c>
      <c r="E68" s="57">
        <f>SUM(E55,E64:E67)</f>
        <v>1858541</v>
      </c>
      <c r="F68" s="58">
        <f t="shared" ref="F68:H68" si="4">SUM(F55,F64:F67)</f>
        <v>0</v>
      </c>
      <c r="G68" s="58">
        <f t="shared" si="4"/>
        <v>0</v>
      </c>
      <c r="H68" s="59">
        <f t="shared" si="4"/>
        <v>0</v>
      </c>
      <c r="I68" s="60">
        <v>44</v>
      </c>
    </row>
    <row r="69" spans="1:9" x14ac:dyDescent="0.2">
      <c r="A69" s="61"/>
      <c r="B69" s="7"/>
      <c r="C69" s="62"/>
      <c r="D69" s="7"/>
      <c r="E69" s="7"/>
      <c r="F69" s="7"/>
      <c r="G69" s="7"/>
      <c r="H69" s="7"/>
      <c r="I69" s="63"/>
    </row>
    <row r="70" spans="1:9" x14ac:dyDescent="0.2">
      <c r="A70" s="64" t="s">
        <v>81</v>
      </c>
      <c r="B70" s="64"/>
      <c r="C70" s="65"/>
      <c r="D70" s="66"/>
      <c r="E70" s="66"/>
      <c r="F70" s="66"/>
      <c r="G70" s="66"/>
      <c r="H70" s="16"/>
      <c r="I70" s="67"/>
    </row>
    <row r="71" spans="1:9" x14ac:dyDescent="0.2">
      <c r="A71" s="18"/>
      <c r="B71" s="16"/>
      <c r="C71" s="68"/>
      <c r="D71" s="16"/>
      <c r="E71" s="16"/>
      <c r="F71" s="16"/>
      <c r="G71" s="16"/>
      <c r="H71" s="16"/>
      <c r="I71" s="67"/>
    </row>
    <row r="72" spans="1:9" x14ac:dyDescent="0.2">
      <c r="A72" s="21"/>
      <c r="B72" s="2"/>
      <c r="C72" s="69"/>
      <c r="D72" s="2"/>
      <c r="E72" s="2"/>
      <c r="F72" s="2"/>
      <c r="G72" s="2"/>
      <c r="H72" s="2"/>
      <c r="I72" s="22"/>
    </row>
    <row r="73" spans="1:9" s="5" customFormat="1" x14ac:dyDescent="0.2">
      <c r="A73" s="70" t="s">
        <v>82</v>
      </c>
      <c r="I73" s="71"/>
    </row>
  </sheetData>
  <pageMargins left="0.75" right="0.75" top="0.75" bottom="0.75" header="0.5" footer="0.5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PTC 352b</vt:lpstr>
      <vt:lpstr>'PTC 352b'!Print_Area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2020-02-25T13:59:29Z</cp:lastPrinted>
  <dcterms:created xsi:type="dcterms:W3CDTF">2018-01-23T21:11:37Z</dcterms:created>
  <dcterms:modified xsi:type="dcterms:W3CDTF">2020-02-25T13:59:34Z</dcterms:modified>
</cp:coreProperties>
</file>