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0\01_Final R1\"/>
    </mc:Choice>
  </mc:AlternateContent>
  <bookViews>
    <workbookView xWindow="0" yWindow="0" windowWidth="28800" windowHeight="12135"/>
  </bookViews>
  <sheets>
    <sheet name="22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F38" i="1" l="1"/>
  <c r="E38" i="1"/>
  <c r="F30" i="1"/>
  <c r="E30" i="1"/>
  <c r="E39" i="1" l="1"/>
  <c r="E40" i="1" s="1"/>
  <c r="F39" i="1"/>
  <c r="F40" i="1" s="1"/>
  <c r="E41" i="1" s="1"/>
  <c r="E44" i="1" l="1"/>
</calcChain>
</file>

<file path=xl/sharedStrings.xml><?xml version="1.0" encoding="utf-8"?>
<sst xmlns="http://schemas.openxmlformats.org/spreadsheetml/2006/main" count="78" uniqueCount="75">
  <si>
    <t>220.  RETAINED EARNINGS</t>
  </si>
  <si>
    <t>(Dollars in Thousands)</t>
  </si>
  <si>
    <t>1.</t>
  </si>
  <si>
    <t>Show below the items of retained earnings accounts of the respondent for the year, classified in accordance with the Uniform System</t>
  </si>
  <si>
    <t>of Accounts for Railroad Companies,</t>
  </si>
  <si>
    <t>2.</t>
  </si>
  <si>
    <t>All contra entries should be shown in parentheses.</t>
  </si>
  <si>
    <t>3.</t>
  </si>
  <si>
    <t>Show in lines 22 and 23 the amount of assigned Federal income tax consequences for accounts 606 and 616.</t>
  </si>
  <si>
    <t>4.</t>
  </si>
  <si>
    <t>Segregate in column (c) all amounts applicable to the equity in undistributed earnings (losses) of affiliated companies based on the</t>
  </si>
  <si>
    <t>equity method of accounting.</t>
  </si>
  <si>
    <t>5.</t>
  </si>
  <si>
    <t xml:space="preserve">Line 3 (line 7 if a debit balance), column (c), should agree with line 26, column (b), in Schedule 210.  The total of columns (b) and (c), </t>
  </si>
  <si>
    <t>lines 3 and 7, should agree with line 61, column (b) in Schedule 210.</t>
  </si>
  <si>
    <t>6.</t>
  </si>
  <si>
    <t>Include in column (b) only amounts applicable to retained earnings exclusive of any amounts included in column (c).</t>
  </si>
  <si>
    <t>Line</t>
  </si>
  <si>
    <t>Cross</t>
  </si>
  <si>
    <t>Item</t>
  </si>
  <si>
    <t>Retained</t>
  </si>
  <si>
    <t>Equity in Undistributed</t>
  </si>
  <si>
    <t>No.</t>
  </si>
  <si>
    <t>Check</t>
  </si>
  <si>
    <t>Earnings -</t>
  </si>
  <si>
    <t>Earnings (Losses) of</t>
  </si>
  <si>
    <t>Unappropriated</t>
  </si>
  <si>
    <t>Affiliated Companies</t>
  </si>
  <si>
    <t>(a)</t>
  </si>
  <si>
    <t>(b)</t>
  </si>
  <si>
    <t>(c)</t>
  </si>
  <si>
    <t>Balances at beginning of year</t>
  </si>
  <si>
    <t>(601.5)</t>
  </si>
  <si>
    <t>Prior period adjustments to beginning retained earnings</t>
  </si>
  <si>
    <t>CREDITS</t>
  </si>
  <si>
    <t>(602)</t>
  </si>
  <si>
    <t>Credit balance transferred from income</t>
  </si>
  <si>
    <t>(603)</t>
  </si>
  <si>
    <t>Appropriations released</t>
  </si>
  <si>
    <t>(606)</t>
  </si>
  <si>
    <t>Other credits to retained earnings</t>
  </si>
  <si>
    <t>TOTAL CREDITS</t>
  </si>
  <si>
    <t>DEBITS</t>
  </si>
  <si>
    <t>(612)</t>
  </si>
  <si>
    <t>Debit balance transferred from income</t>
  </si>
  <si>
    <t>(616)</t>
  </si>
  <si>
    <t>Other debits to retained earnings</t>
  </si>
  <si>
    <t>(620)</t>
  </si>
  <si>
    <t>Appropriations for sinking and other funds</t>
  </si>
  <si>
    <t>(621)</t>
  </si>
  <si>
    <t>Appropriations for other purposes</t>
  </si>
  <si>
    <t>(623)</t>
  </si>
  <si>
    <t>Dividends:  Common stock</t>
  </si>
  <si>
    <t xml:space="preserve">            Preferred stock (1)</t>
  </si>
  <si>
    <t>TOTAL DEBITS</t>
  </si>
  <si>
    <t>Net increase (decrease) during year (Line 6 minus line 13)</t>
  </si>
  <si>
    <t xml:space="preserve">         Balances at close of year (lines 1, 2, and 14)</t>
  </si>
  <si>
    <t xml:space="preserve">                Balances from line 15 (c)</t>
  </si>
  <si>
    <t>N/A</t>
  </si>
  <si>
    <t>(798)</t>
  </si>
  <si>
    <t xml:space="preserve"> Total unappropriated retained earnings and equity in</t>
  </si>
  <si>
    <t xml:space="preserve">     undistributed earnings (losses) of affiliated companies</t>
  </si>
  <si>
    <t xml:space="preserve">     at end of year </t>
  </si>
  <si>
    <t>(797)</t>
  </si>
  <si>
    <t>Total appropriated retained earnings:</t>
  </si>
  <si>
    <r>
      <t xml:space="preserve">        Credits during year               $</t>
    </r>
    <r>
      <rPr>
        <u/>
        <sz val="8"/>
        <color indexed="8"/>
        <rFont val="Arial"/>
        <family val="2"/>
      </rPr>
      <t xml:space="preserve">     0     </t>
    </r>
  </si>
  <si>
    <r>
      <t xml:space="preserve">        Debits during year                $</t>
    </r>
    <r>
      <rPr>
        <u/>
        <sz val="8"/>
        <color indexed="8"/>
        <rFont val="Arial"/>
        <family val="2"/>
      </rPr>
      <t xml:space="preserve">     0     </t>
    </r>
  </si>
  <si>
    <r>
      <t xml:space="preserve">        Balance at close of year        $</t>
    </r>
    <r>
      <rPr>
        <u/>
        <sz val="8"/>
        <color indexed="8"/>
        <rFont val="Arial"/>
        <family val="2"/>
      </rPr>
      <t xml:space="preserve">     0     </t>
    </r>
  </si>
  <si>
    <t>Amount of assigned Federal income tax consequences:</t>
  </si>
  <si>
    <r>
      <t xml:space="preserve">               Account 606                 $</t>
    </r>
    <r>
      <rPr>
        <u/>
        <sz val="8"/>
        <color indexed="8"/>
        <rFont val="Arial"/>
        <family val="2"/>
      </rPr>
      <t xml:space="preserve">     0     </t>
    </r>
  </si>
  <si>
    <r>
      <t xml:space="preserve">               Account 616                 $</t>
    </r>
    <r>
      <rPr>
        <u/>
        <sz val="8"/>
        <color indexed="8"/>
        <rFont val="Arial"/>
        <family val="2"/>
      </rPr>
      <t xml:space="preserve">     0     </t>
    </r>
  </si>
  <si>
    <t>1.  If any dividends have not been declared on cumulative preferred stock, give cumulative undeclared dividends at</t>
  </si>
  <si>
    <t xml:space="preserve">     beginning of year and end of year.</t>
  </si>
  <si>
    <t>Railroad Annual Report R-1</t>
  </si>
  <si>
    <t>Road Initials:  CSXT     Year: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</si>
</sst>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(&quot;$&quot;* #,##0_);_(&quot;$&quot;* \(#,##0\);_(&quot;$&quot;* &quot;-&quot;_);_(@_)"/>
    <numFmt numFmtId="43" formatCode="_(* #,##0.00_);_(* \(#,##0.00\);_(* &quot;-&quot;??_);_(@_)"/>
    <numFmt numFmtId="164" formatCode="_(* #,##0_);_(* \(#,##0\);_(* &quot;-&quot;??_);_(@_)"/>
    <numFmt numFmtId="167" formatCode="_(&quot;$&quot;* #,##0_);_(&quot;$&quot;* \(#,##0\);_(&quot;$&quot;* &quot;-&quot;??_);_(@_)"/>
  </numFmts>
  <fonts count="8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u/>
      <sz val="8"/>
      <color indexed="8"/>
      <name val="Arial"/>
      <family val="2"/>
    </font>
    <font>
      <b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4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2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2" fillId="0" borderId="2" xfId="0" applyFont="1" applyBorder="1"/>
    <xf numFmtId="0" fontId="2" fillId="0" borderId="0" xfId="0" applyFont="1" applyBorder="1"/>
    <xf numFmtId="0" fontId="2" fillId="0" borderId="3" xfId="0" applyFont="1" applyBorder="1"/>
    <xf numFmtId="0" fontId="4" fillId="0" borderId="2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Continuous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/>
    <xf numFmtId="0" fontId="2" fillId="0" borderId="14" xfId="0" applyFont="1" applyBorder="1"/>
    <xf numFmtId="0" fontId="4" fillId="0" borderId="15" xfId="0" applyFont="1" applyBorder="1" applyAlignment="1">
      <alignment horizontal="center"/>
    </xf>
    <xf numFmtId="0" fontId="4" fillId="0" borderId="11" xfId="0" applyFont="1" applyBorder="1"/>
    <xf numFmtId="0" fontId="4" fillId="0" borderId="12" xfId="0" applyFont="1" applyBorder="1"/>
    <xf numFmtId="0" fontId="4" fillId="0" borderId="14" xfId="0" applyFont="1" applyBorder="1"/>
    <xf numFmtId="0" fontId="4" fillId="0" borderId="16" xfId="0" applyFont="1" applyBorder="1"/>
    <xf numFmtId="0" fontId="4" fillId="0" borderId="17" xfId="0" applyFont="1" applyBorder="1"/>
    <xf numFmtId="0" fontId="4" fillId="0" borderId="5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/>
    <xf numFmtId="0" fontId="2" fillId="0" borderId="19" xfId="0" applyFont="1" applyBorder="1"/>
    <xf numFmtId="0" fontId="2" fillId="0" borderId="5" xfId="0" applyFont="1" applyBorder="1"/>
    <xf numFmtId="42" fontId="4" fillId="0" borderId="20" xfId="0" applyNumberFormat="1" applyFont="1" applyFill="1" applyBorder="1"/>
    <xf numFmtId="42" fontId="4" fillId="0" borderId="21" xfId="0" applyNumberFormat="1" applyFont="1" applyBorder="1"/>
    <xf numFmtId="0" fontId="2" fillId="0" borderId="18" xfId="0" applyFont="1" applyBorder="1" applyAlignment="1">
      <alignment horizontal="center"/>
    </xf>
    <xf numFmtId="164" fontId="2" fillId="0" borderId="0" xfId="0" applyNumberFormat="1" applyFont="1"/>
    <xf numFmtId="0" fontId="2" fillId="0" borderId="22" xfId="0" applyFont="1" applyBorder="1"/>
    <xf numFmtId="164" fontId="4" fillId="0" borderId="23" xfId="0" applyNumberFormat="1" applyFont="1" applyFill="1" applyBorder="1"/>
    <xf numFmtId="164" fontId="4" fillId="0" borderId="24" xfId="0" applyNumberFormat="1" applyFont="1" applyBorder="1"/>
    <xf numFmtId="0" fontId="2" fillId="0" borderId="11" xfId="0" applyFont="1" applyBorder="1" applyAlignment="1">
      <alignment horizontal="center"/>
    </xf>
    <xf numFmtId="164" fontId="4" fillId="0" borderId="25" xfId="0" applyNumberFormat="1" applyFont="1" applyFill="1" applyBorder="1"/>
    <xf numFmtId="164" fontId="4" fillId="0" borderId="26" xfId="0" applyNumberFormat="1" applyFont="1" applyBorder="1"/>
    <xf numFmtId="0" fontId="2" fillId="0" borderId="15" xfId="0" applyFont="1" applyBorder="1" applyAlignment="1">
      <alignment horizontal="center"/>
    </xf>
    <xf numFmtId="9" fontId="2" fillId="0" borderId="0" xfId="2" applyFont="1"/>
    <xf numFmtId="43" fontId="2" fillId="0" borderId="0" xfId="1" applyFont="1"/>
    <xf numFmtId="42" fontId="4" fillId="0" borderId="23" xfId="0" applyNumberFormat="1" applyFont="1" applyFill="1" applyBorder="1"/>
    <xf numFmtId="42" fontId="4" fillId="0" borderId="24" xfId="0" applyNumberFormat="1" applyFont="1" applyBorder="1"/>
    <xf numFmtId="164" fontId="4" fillId="0" borderId="23" xfId="0" applyNumberFormat="1" applyFont="1" applyBorder="1"/>
    <xf numFmtId="42" fontId="4" fillId="0" borderId="23" xfId="0" applyNumberFormat="1" applyFont="1" applyBorder="1"/>
    <xf numFmtId="164" fontId="4" fillId="0" borderId="27" xfId="0" applyNumberFormat="1" applyFont="1" applyBorder="1" applyAlignment="1">
      <alignment horizontal="center"/>
    </xf>
    <xf numFmtId="164" fontId="4" fillId="0" borderId="28" xfId="0" applyNumberFormat="1" applyFont="1" applyBorder="1"/>
    <xf numFmtId="164" fontId="4" fillId="0" borderId="14" xfId="0" applyNumberFormat="1" applyFont="1" applyBorder="1"/>
    <xf numFmtId="164" fontId="4" fillId="0" borderId="25" xfId="0" applyNumberFormat="1" applyFont="1" applyBorder="1"/>
    <xf numFmtId="42" fontId="4" fillId="0" borderId="29" xfId="0" applyNumberFormat="1" applyFont="1" applyBorder="1"/>
    <xf numFmtId="0" fontId="4" fillId="0" borderId="1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30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4" fillId="0" borderId="32" xfId="0" applyFont="1" applyBorder="1"/>
    <xf numFmtId="0" fontId="4" fillId="0" borderId="33" xfId="0" applyFont="1" applyBorder="1"/>
    <xf numFmtId="0" fontId="4" fillId="0" borderId="34" xfId="0" applyFont="1" applyBorder="1"/>
    <xf numFmtId="0" fontId="4" fillId="0" borderId="22" xfId="0" applyFont="1" applyBorder="1"/>
    <xf numFmtId="0" fontId="4" fillId="0" borderId="35" xfId="0" applyFont="1" applyBorder="1" applyAlignment="1">
      <alignment horizontal="center"/>
    </xf>
    <xf numFmtId="0" fontId="2" fillId="0" borderId="9" xfId="0" applyFont="1" applyBorder="1"/>
    <xf numFmtId="0" fontId="4" fillId="0" borderId="9" xfId="0" applyFont="1" applyBorder="1"/>
    <xf numFmtId="0" fontId="4" fillId="0" borderId="36" xfId="0" applyFont="1" applyBorder="1"/>
    <xf numFmtId="0" fontId="4" fillId="0" borderId="32" xfId="0" applyFont="1" applyBorder="1" applyAlignment="1">
      <alignment horizontal="center"/>
    </xf>
    <xf numFmtId="0" fontId="4" fillId="0" borderId="37" xfId="0" applyFont="1" applyBorder="1"/>
    <xf numFmtId="0" fontId="7" fillId="0" borderId="5" xfId="0" applyFont="1" applyBorder="1"/>
    <xf numFmtId="0" fontId="3" fillId="0" borderId="37" xfId="0" applyFont="1" applyBorder="1" applyAlignment="1">
      <alignment horizontal="left"/>
    </xf>
    <xf numFmtId="0" fontId="3" fillId="0" borderId="37" xfId="0" applyFont="1" applyBorder="1" applyAlignment="1">
      <alignment horizontal="right"/>
    </xf>
    <xf numFmtId="167" fontId="4" fillId="0" borderId="24" xfId="0" applyNumberFormat="1" applyFont="1" applyBorder="1"/>
    <xf numFmtId="167" fontId="4" fillId="0" borderId="23" xfId="0" applyNumberFormat="1" applyFont="1" applyFill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6"/>
  <sheetViews>
    <sheetView showGridLines="0" tabSelected="1" topLeftCell="A10" zoomScaleNormal="100" workbookViewId="0">
      <selection activeCell="E32" sqref="E32"/>
    </sheetView>
  </sheetViews>
  <sheetFormatPr defaultColWidth="9.33203125" defaultRowHeight="11.25" x14ac:dyDescent="0.2"/>
  <cols>
    <col min="1" max="1" width="5.33203125" style="6" customWidth="1"/>
    <col min="2" max="2" width="6.5" style="6" customWidth="1"/>
    <col min="3" max="3" width="9.33203125" style="6"/>
    <col min="4" max="4" width="56" style="6" customWidth="1"/>
    <col min="5" max="6" width="24.1640625" style="6" customWidth="1"/>
    <col min="7" max="7" width="6" style="6" customWidth="1"/>
    <col min="8" max="8" width="9.33203125" style="6"/>
    <col min="9" max="9" width="13.33203125" style="6" bestFit="1" customWidth="1"/>
    <col min="10" max="10" width="5.5" style="6" bestFit="1" customWidth="1"/>
    <col min="11" max="12" width="8.33203125" style="6" bestFit="1" customWidth="1"/>
    <col min="13" max="16384" width="9.33203125" style="6"/>
  </cols>
  <sheetData>
    <row r="1" spans="1:8" x14ac:dyDescent="0.2">
      <c r="A1" s="1" t="s">
        <v>74</v>
      </c>
      <c r="B1" s="2"/>
      <c r="C1" s="2"/>
      <c r="D1" s="1"/>
      <c r="E1" s="1"/>
      <c r="F1" s="3"/>
      <c r="G1" s="4">
        <v>25</v>
      </c>
      <c r="H1" s="5"/>
    </row>
    <row r="2" spans="1:8" x14ac:dyDescent="0.2">
      <c r="A2" s="7" t="s">
        <v>0</v>
      </c>
      <c r="B2" s="8"/>
      <c r="C2" s="8"/>
      <c r="D2" s="8"/>
      <c r="E2" s="8"/>
      <c r="F2" s="8"/>
      <c r="G2" s="9"/>
    </row>
    <row r="3" spans="1:8" x14ac:dyDescent="0.2">
      <c r="A3" s="10" t="s">
        <v>1</v>
      </c>
      <c r="B3" s="8"/>
      <c r="C3" s="8"/>
      <c r="D3" s="8"/>
      <c r="E3" s="8"/>
      <c r="F3" s="8"/>
      <c r="G3" s="9"/>
    </row>
    <row r="4" spans="1:8" x14ac:dyDescent="0.2">
      <c r="A4" s="11"/>
      <c r="B4" s="12"/>
      <c r="C4" s="12"/>
      <c r="D4" s="12"/>
      <c r="E4" s="12"/>
      <c r="F4" s="12"/>
      <c r="G4" s="13"/>
    </row>
    <row r="5" spans="1:8" x14ac:dyDescent="0.2">
      <c r="A5" s="14"/>
      <c r="B5" s="15" t="s">
        <v>2</v>
      </c>
      <c r="C5" s="16" t="s">
        <v>3</v>
      </c>
      <c r="D5" s="12"/>
      <c r="E5" s="16"/>
      <c r="F5" s="16"/>
      <c r="G5" s="17"/>
    </row>
    <row r="6" spans="1:8" x14ac:dyDescent="0.2">
      <c r="A6" s="14"/>
      <c r="B6" s="16"/>
      <c r="C6" s="16" t="s">
        <v>4</v>
      </c>
      <c r="D6" s="12"/>
      <c r="E6" s="16"/>
      <c r="F6" s="16"/>
      <c r="G6" s="17"/>
    </row>
    <row r="7" spans="1:8" x14ac:dyDescent="0.2">
      <c r="A7" s="14"/>
      <c r="B7" s="16"/>
      <c r="C7" s="16"/>
      <c r="D7" s="12"/>
      <c r="E7" s="16"/>
      <c r="F7" s="16"/>
      <c r="G7" s="17"/>
    </row>
    <row r="8" spans="1:8" x14ac:dyDescent="0.2">
      <c r="A8" s="14"/>
      <c r="B8" s="15" t="s">
        <v>5</v>
      </c>
      <c r="C8" s="16" t="s">
        <v>6</v>
      </c>
      <c r="D8" s="12"/>
      <c r="E8" s="16"/>
      <c r="F8" s="16"/>
      <c r="G8" s="17"/>
    </row>
    <row r="9" spans="1:8" x14ac:dyDescent="0.2">
      <c r="A9" s="14"/>
      <c r="B9" s="16"/>
      <c r="C9" s="16"/>
      <c r="D9" s="12"/>
      <c r="E9" s="16"/>
      <c r="F9" s="16"/>
      <c r="G9" s="17"/>
    </row>
    <row r="10" spans="1:8" x14ac:dyDescent="0.2">
      <c r="A10" s="14"/>
      <c r="B10" s="15" t="s">
        <v>7</v>
      </c>
      <c r="C10" s="16" t="s">
        <v>8</v>
      </c>
      <c r="D10" s="12"/>
      <c r="E10" s="16"/>
      <c r="F10" s="16"/>
      <c r="G10" s="17"/>
    </row>
    <row r="11" spans="1:8" x14ac:dyDescent="0.2">
      <c r="A11" s="14"/>
      <c r="B11" s="16"/>
      <c r="C11" s="16"/>
      <c r="D11" s="12"/>
      <c r="E11" s="16"/>
      <c r="F11" s="16"/>
      <c r="G11" s="17"/>
    </row>
    <row r="12" spans="1:8" x14ac:dyDescent="0.2">
      <c r="A12" s="14"/>
      <c r="B12" s="15" t="s">
        <v>9</v>
      </c>
      <c r="C12" s="16" t="s">
        <v>10</v>
      </c>
      <c r="D12" s="12"/>
      <c r="E12" s="16"/>
      <c r="F12" s="16"/>
      <c r="G12" s="17"/>
    </row>
    <row r="13" spans="1:8" x14ac:dyDescent="0.2">
      <c r="A13" s="14"/>
      <c r="B13" s="16"/>
      <c r="C13" s="16" t="s">
        <v>11</v>
      </c>
      <c r="D13" s="12"/>
      <c r="E13" s="16"/>
      <c r="F13" s="16"/>
      <c r="G13" s="17"/>
    </row>
    <row r="14" spans="1:8" x14ac:dyDescent="0.2">
      <c r="A14" s="14"/>
      <c r="B14" s="16"/>
      <c r="C14" s="16"/>
      <c r="D14" s="12"/>
      <c r="E14" s="16"/>
      <c r="F14" s="16"/>
      <c r="G14" s="17"/>
    </row>
    <row r="15" spans="1:8" x14ac:dyDescent="0.2">
      <c r="A15" s="14"/>
      <c r="B15" s="15" t="s">
        <v>12</v>
      </c>
      <c r="C15" s="16" t="s">
        <v>13</v>
      </c>
      <c r="D15" s="12"/>
      <c r="E15" s="16"/>
      <c r="F15" s="16"/>
      <c r="G15" s="17"/>
    </row>
    <row r="16" spans="1:8" x14ac:dyDescent="0.2">
      <c r="A16" s="14"/>
      <c r="B16" s="16"/>
      <c r="C16" s="16" t="s">
        <v>14</v>
      </c>
      <c r="D16" s="12"/>
      <c r="E16" s="16"/>
      <c r="F16" s="16"/>
      <c r="G16" s="17"/>
    </row>
    <row r="17" spans="1:17" x14ac:dyDescent="0.2">
      <c r="A17" s="14"/>
      <c r="B17" s="16"/>
      <c r="C17" s="16"/>
      <c r="D17" s="12"/>
      <c r="E17" s="16"/>
      <c r="F17" s="16"/>
      <c r="G17" s="17"/>
    </row>
    <row r="18" spans="1:17" x14ac:dyDescent="0.2">
      <c r="A18" s="14"/>
      <c r="B18" s="15" t="s">
        <v>15</v>
      </c>
      <c r="C18" s="16" t="s">
        <v>16</v>
      </c>
      <c r="D18" s="12"/>
      <c r="E18" s="16"/>
      <c r="F18" s="16"/>
      <c r="G18" s="17"/>
    </row>
    <row r="19" spans="1:17" x14ac:dyDescent="0.2">
      <c r="A19" s="18"/>
      <c r="B19" s="19"/>
      <c r="C19" s="19"/>
      <c r="D19" s="19"/>
      <c r="E19" s="79"/>
      <c r="F19" s="19"/>
      <c r="G19" s="20"/>
    </row>
    <row r="20" spans="1:17" x14ac:dyDescent="0.2">
      <c r="A20" s="21" t="s">
        <v>17</v>
      </c>
      <c r="B20" s="22" t="s">
        <v>18</v>
      </c>
      <c r="C20" s="23" t="s">
        <v>19</v>
      </c>
      <c r="D20" s="8"/>
      <c r="E20" s="22" t="s">
        <v>20</v>
      </c>
      <c r="F20" s="22" t="s">
        <v>21</v>
      </c>
      <c r="G20" s="24" t="s">
        <v>17</v>
      </c>
    </row>
    <row r="21" spans="1:17" x14ac:dyDescent="0.2">
      <c r="A21" s="25" t="s">
        <v>22</v>
      </c>
      <c r="B21" s="26" t="s">
        <v>23</v>
      </c>
      <c r="C21" s="27"/>
      <c r="D21" s="28"/>
      <c r="E21" s="26" t="s">
        <v>24</v>
      </c>
      <c r="F21" s="26" t="s">
        <v>25</v>
      </c>
      <c r="G21" s="29" t="s">
        <v>22</v>
      </c>
    </row>
    <row r="22" spans="1:17" x14ac:dyDescent="0.2">
      <c r="A22" s="30"/>
      <c r="B22" s="31"/>
      <c r="C22" s="27"/>
      <c r="D22" s="32"/>
      <c r="E22" s="26" t="s">
        <v>26</v>
      </c>
      <c r="F22" s="26" t="s">
        <v>27</v>
      </c>
      <c r="G22" s="29"/>
    </row>
    <row r="23" spans="1:17" ht="12" thickBot="1" x14ac:dyDescent="0.25">
      <c r="A23" s="33"/>
      <c r="B23" s="34"/>
      <c r="C23" s="35" t="s">
        <v>28</v>
      </c>
      <c r="D23" s="36"/>
      <c r="E23" s="26" t="s">
        <v>29</v>
      </c>
      <c r="F23" s="37" t="s">
        <v>30</v>
      </c>
      <c r="G23" s="38"/>
    </row>
    <row r="24" spans="1:17" x14ac:dyDescent="0.2">
      <c r="A24" s="39">
        <v>1</v>
      </c>
      <c r="B24" s="40"/>
      <c r="C24" s="41"/>
      <c r="D24" s="42" t="s">
        <v>31</v>
      </c>
      <c r="E24" s="43">
        <v>24867296</v>
      </c>
      <c r="F24" s="44">
        <v>378219</v>
      </c>
      <c r="G24" s="45">
        <v>1</v>
      </c>
      <c r="P24" s="46"/>
      <c r="Q24" s="46"/>
    </row>
    <row r="25" spans="1:17" x14ac:dyDescent="0.2">
      <c r="A25" s="39">
        <v>2</v>
      </c>
      <c r="B25" s="47"/>
      <c r="C25" s="42" t="s">
        <v>32</v>
      </c>
      <c r="D25" s="42" t="s">
        <v>33</v>
      </c>
      <c r="E25" s="48">
        <v>0</v>
      </c>
      <c r="F25" s="49">
        <v>0</v>
      </c>
      <c r="G25" s="45">
        <v>2</v>
      </c>
      <c r="I25" s="46"/>
      <c r="J25" s="46"/>
      <c r="K25" s="46"/>
      <c r="P25" s="46"/>
      <c r="Q25" s="46"/>
    </row>
    <row r="26" spans="1:17" x14ac:dyDescent="0.2">
      <c r="A26" s="50"/>
      <c r="B26" s="28"/>
      <c r="C26" s="8" t="s">
        <v>34</v>
      </c>
      <c r="D26" s="8"/>
      <c r="E26" s="51"/>
      <c r="F26" s="52"/>
      <c r="G26" s="53"/>
      <c r="P26" s="46"/>
      <c r="Q26" s="46"/>
    </row>
    <row r="27" spans="1:17" x14ac:dyDescent="0.2">
      <c r="A27" s="39">
        <v>3</v>
      </c>
      <c r="B27" s="47"/>
      <c r="C27" s="42" t="s">
        <v>35</v>
      </c>
      <c r="D27" s="42" t="s">
        <v>36</v>
      </c>
      <c r="E27" s="48">
        <v>2917993</v>
      </c>
      <c r="F27" s="49">
        <v>0</v>
      </c>
      <c r="G27" s="45">
        <v>3</v>
      </c>
      <c r="I27" s="46"/>
      <c r="J27" s="54"/>
      <c r="K27" s="46"/>
      <c r="L27" s="55"/>
      <c r="P27" s="46"/>
      <c r="Q27" s="46"/>
    </row>
    <row r="28" spans="1:17" x14ac:dyDescent="0.2">
      <c r="A28" s="39">
        <v>4</v>
      </c>
      <c r="B28" s="47"/>
      <c r="C28" s="42" t="s">
        <v>37</v>
      </c>
      <c r="D28" s="42" t="s">
        <v>38</v>
      </c>
      <c r="E28" s="48">
        <v>0</v>
      </c>
      <c r="F28" s="49">
        <v>0</v>
      </c>
      <c r="G28" s="45">
        <v>4</v>
      </c>
      <c r="P28" s="46"/>
      <c r="Q28" s="46"/>
    </row>
    <row r="29" spans="1:17" x14ac:dyDescent="0.2">
      <c r="A29" s="39">
        <v>5</v>
      </c>
      <c r="B29" s="47"/>
      <c r="C29" s="42" t="s">
        <v>39</v>
      </c>
      <c r="D29" s="42" t="s">
        <v>40</v>
      </c>
      <c r="E29" s="48">
        <v>0</v>
      </c>
      <c r="F29" s="49">
        <v>0</v>
      </c>
      <c r="G29" s="45">
        <v>5</v>
      </c>
      <c r="P29" s="46"/>
      <c r="Q29" s="46"/>
    </row>
    <row r="30" spans="1:17" x14ac:dyDescent="0.2">
      <c r="A30" s="39">
        <v>6</v>
      </c>
      <c r="B30" s="47"/>
      <c r="C30" s="42"/>
      <c r="D30" s="42" t="s">
        <v>41</v>
      </c>
      <c r="E30" s="56">
        <f>SUM(E27:E29)</f>
        <v>2917993</v>
      </c>
      <c r="F30" s="82">
        <f>SUM(F27:F29)</f>
        <v>0</v>
      </c>
      <c r="G30" s="45">
        <v>6</v>
      </c>
      <c r="I30" s="46"/>
      <c r="J30" s="54"/>
      <c r="K30" s="46"/>
      <c r="L30" s="55"/>
      <c r="P30" s="46"/>
      <c r="Q30" s="46"/>
    </row>
    <row r="31" spans="1:17" x14ac:dyDescent="0.2">
      <c r="A31" s="50"/>
      <c r="B31" s="28"/>
      <c r="C31" s="8" t="s">
        <v>42</v>
      </c>
      <c r="D31" s="8"/>
      <c r="E31" s="51"/>
      <c r="F31" s="52"/>
      <c r="G31" s="53"/>
    </row>
    <row r="32" spans="1:17" x14ac:dyDescent="0.2">
      <c r="A32" s="39">
        <v>7</v>
      </c>
      <c r="B32" s="47"/>
      <c r="C32" s="42" t="s">
        <v>43</v>
      </c>
      <c r="D32" s="42" t="s">
        <v>44</v>
      </c>
      <c r="E32" s="83">
        <v>0</v>
      </c>
      <c r="F32" s="57">
        <v>46672</v>
      </c>
      <c r="G32" s="45">
        <v>7</v>
      </c>
      <c r="P32" s="46"/>
      <c r="Q32" s="46"/>
    </row>
    <row r="33" spans="1:17" x14ac:dyDescent="0.2">
      <c r="A33" s="39">
        <v>8</v>
      </c>
      <c r="B33" s="47"/>
      <c r="C33" s="42" t="s">
        <v>45</v>
      </c>
      <c r="D33" s="42" t="s">
        <v>46</v>
      </c>
      <c r="E33" s="48">
        <f>328+1</f>
        <v>329</v>
      </c>
      <c r="F33" s="49">
        <v>0</v>
      </c>
      <c r="G33" s="45">
        <v>8</v>
      </c>
      <c r="J33" s="54"/>
      <c r="K33" s="46"/>
      <c r="L33" s="55"/>
      <c r="P33" s="46"/>
      <c r="Q33" s="46"/>
    </row>
    <row r="34" spans="1:17" x14ac:dyDescent="0.2">
      <c r="A34" s="39">
        <v>9</v>
      </c>
      <c r="B34" s="47"/>
      <c r="C34" s="42" t="s">
        <v>47</v>
      </c>
      <c r="D34" s="42" t="s">
        <v>48</v>
      </c>
      <c r="E34" s="58">
        <v>0</v>
      </c>
      <c r="F34" s="49">
        <v>0</v>
      </c>
      <c r="G34" s="45">
        <v>9</v>
      </c>
      <c r="P34" s="46"/>
      <c r="Q34" s="46"/>
    </row>
    <row r="35" spans="1:17" x14ac:dyDescent="0.2">
      <c r="A35" s="39">
        <v>10</v>
      </c>
      <c r="B35" s="47"/>
      <c r="C35" s="42" t="s">
        <v>49</v>
      </c>
      <c r="D35" s="42" t="s">
        <v>50</v>
      </c>
      <c r="E35" s="58">
        <v>0</v>
      </c>
      <c r="F35" s="49">
        <v>0</v>
      </c>
      <c r="G35" s="45">
        <v>10</v>
      </c>
      <c r="P35" s="46"/>
      <c r="Q35" s="46"/>
    </row>
    <row r="36" spans="1:17" x14ac:dyDescent="0.2">
      <c r="A36" s="39">
        <v>11</v>
      </c>
      <c r="B36" s="47"/>
      <c r="C36" s="42" t="s">
        <v>51</v>
      </c>
      <c r="D36" s="42" t="s">
        <v>52</v>
      </c>
      <c r="E36" s="58">
        <v>1000000</v>
      </c>
      <c r="F36" s="49">
        <v>0</v>
      </c>
      <c r="G36" s="45">
        <v>11</v>
      </c>
      <c r="I36" s="46"/>
      <c r="J36" s="54"/>
      <c r="K36" s="46"/>
      <c r="L36" s="55"/>
      <c r="P36" s="46"/>
      <c r="Q36" s="46"/>
    </row>
    <row r="37" spans="1:17" x14ac:dyDescent="0.2">
      <c r="A37" s="39">
        <v>12</v>
      </c>
      <c r="B37" s="47"/>
      <c r="C37" s="42"/>
      <c r="D37" s="42" t="s">
        <v>53</v>
      </c>
      <c r="E37" s="58">
        <v>0</v>
      </c>
      <c r="F37" s="49">
        <v>0</v>
      </c>
      <c r="G37" s="45">
        <v>12</v>
      </c>
      <c r="P37" s="46"/>
      <c r="Q37" s="46"/>
    </row>
    <row r="38" spans="1:17" x14ac:dyDescent="0.2">
      <c r="A38" s="39">
        <v>13</v>
      </c>
      <c r="B38" s="47"/>
      <c r="C38" s="42"/>
      <c r="D38" s="42" t="s">
        <v>54</v>
      </c>
      <c r="E38" s="59">
        <f>SUM(E32:E37)</f>
        <v>1000329</v>
      </c>
      <c r="F38" s="57">
        <f>SUM(F32:F37)</f>
        <v>46672</v>
      </c>
      <c r="G38" s="45">
        <v>13</v>
      </c>
      <c r="I38" s="46"/>
      <c r="J38" s="54"/>
      <c r="K38" s="46"/>
      <c r="L38" s="55"/>
      <c r="P38" s="46"/>
      <c r="Q38" s="46"/>
    </row>
    <row r="39" spans="1:17" x14ac:dyDescent="0.2">
      <c r="A39" s="39">
        <v>14</v>
      </c>
      <c r="B39" s="47"/>
      <c r="C39" s="42"/>
      <c r="D39" s="42" t="s">
        <v>55</v>
      </c>
      <c r="E39" s="59">
        <f>E30-E38</f>
        <v>1917664</v>
      </c>
      <c r="F39" s="57">
        <f>F30-F38</f>
        <v>-46672</v>
      </c>
      <c r="G39" s="45">
        <v>14</v>
      </c>
      <c r="I39" s="46"/>
      <c r="J39" s="54"/>
      <c r="K39" s="46"/>
      <c r="L39" s="55"/>
      <c r="P39" s="46"/>
      <c r="Q39" s="46"/>
    </row>
    <row r="40" spans="1:17" x14ac:dyDescent="0.2">
      <c r="A40" s="39">
        <v>15</v>
      </c>
      <c r="B40" s="47"/>
      <c r="C40" s="42"/>
      <c r="D40" s="42" t="s">
        <v>56</v>
      </c>
      <c r="E40" s="59">
        <f>+E24+E25+E39</f>
        <v>26784960</v>
      </c>
      <c r="F40" s="57">
        <f>+F24+F25+F39</f>
        <v>331547</v>
      </c>
      <c r="G40" s="45">
        <v>15</v>
      </c>
      <c r="I40" s="46"/>
      <c r="J40" s="54"/>
      <c r="K40" s="46"/>
      <c r="L40" s="55"/>
      <c r="P40" s="46"/>
      <c r="Q40" s="46"/>
    </row>
    <row r="41" spans="1:17" ht="12" thickBot="1" x14ac:dyDescent="0.25">
      <c r="A41" s="39">
        <v>16</v>
      </c>
      <c r="B41" s="47"/>
      <c r="C41" s="42"/>
      <c r="D41" s="42" t="s">
        <v>57</v>
      </c>
      <c r="E41" s="59">
        <f>+F40</f>
        <v>331547</v>
      </c>
      <c r="F41" s="60" t="s">
        <v>58</v>
      </c>
      <c r="G41" s="45">
        <v>16</v>
      </c>
      <c r="I41" s="46"/>
      <c r="J41" s="54"/>
      <c r="K41" s="46"/>
      <c r="L41" s="55"/>
      <c r="P41" s="46"/>
      <c r="Q41" s="46"/>
    </row>
    <row r="42" spans="1:17" x14ac:dyDescent="0.2">
      <c r="A42" s="50"/>
      <c r="B42" s="28"/>
      <c r="C42" s="12" t="s">
        <v>59</v>
      </c>
      <c r="D42" s="12" t="s">
        <v>60</v>
      </c>
      <c r="E42" s="61"/>
      <c r="F42" s="62"/>
      <c r="G42" s="53"/>
    </row>
    <row r="43" spans="1:17" x14ac:dyDescent="0.2">
      <c r="A43" s="50"/>
      <c r="B43" s="28"/>
      <c r="C43" s="12"/>
      <c r="D43" s="12" t="s">
        <v>61</v>
      </c>
      <c r="E43" s="63"/>
      <c r="F43" s="62"/>
      <c r="G43" s="53"/>
    </row>
    <row r="44" spans="1:17" ht="12" thickBot="1" x14ac:dyDescent="0.25">
      <c r="A44" s="39">
        <v>17</v>
      </c>
      <c r="B44" s="47"/>
      <c r="C44" s="42"/>
      <c r="D44" s="42" t="s">
        <v>62</v>
      </c>
      <c r="E44" s="64">
        <f>E40+E41</f>
        <v>27116507</v>
      </c>
      <c r="F44" s="62"/>
      <c r="G44" s="45">
        <v>17</v>
      </c>
      <c r="I44" s="46"/>
      <c r="J44" s="54"/>
      <c r="K44" s="46"/>
      <c r="L44" s="55"/>
      <c r="P44" s="46"/>
      <c r="Q44" s="46"/>
    </row>
    <row r="45" spans="1:17" x14ac:dyDescent="0.2">
      <c r="A45" s="25">
        <v>18</v>
      </c>
      <c r="B45" s="28"/>
      <c r="C45" s="16" t="s">
        <v>63</v>
      </c>
      <c r="D45" s="32" t="s">
        <v>64</v>
      </c>
      <c r="E45" s="32"/>
      <c r="F45" s="32"/>
      <c r="G45" s="29">
        <v>18</v>
      </c>
    </row>
    <row r="46" spans="1:17" x14ac:dyDescent="0.2">
      <c r="A46" s="25">
        <v>19</v>
      </c>
      <c r="B46" s="28"/>
      <c r="C46" s="16"/>
      <c r="D46" s="32" t="s">
        <v>65</v>
      </c>
      <c r="E46" s="32"/>
      <c r="F46" s="65" t="s">
        <v>58</v>
      </c>
      <c r="G46" s="29">
        <v>19</v>
      </c>
    </row>
    <row r="47" spans="1:17" x14ac:dyDescent="0.2">
      <c r="A47" s="25">
        <v>20</v>
      </c>
      <c r="B47" s="28"/>
      <c r="C47" s="16"/>
      <c r="D47" s="32" t="s">
        <v>66</v>
      </c>
      <c r="E47" s="32"/>
      <c r="F47" s="32"/>
      <c r="G47" s="29">
        <v>20</v>
      </c>
    </row>
    <row r="48" spans="1:17" x14ac:dyDescent="0.2">
      <c r="A48" s="25">
        <v>21</v>
      </c>
      <c r="B48" s="28"/>
      <c r="C48" s="16"/>
      <c r="D48" s="32" t="s">
        <v>67</v>
      </c>
      <c r="E48" s="32"/>
      <c r="F48" s="32"/>
      <c r="G48" s="29">
        <v>21</v>
      </c>
    </row>
    <row r="49" spans="1:7" x14ac:dyDescent="0.2">
      <c r="A49" s="66"/>
      <c r="B49" s="47"/>
      <c r="C49" s="16"/>
      <c r="D49" s="32"/>
      <c r="E49" s="32"/>
      <c r="F49" s="32"/>
      <c r="G49" s="38"/>
    </row>
    <row r="50" spans="1:7" x14ac:dyDescent="0.2">
      <c r="A50" s="25"/>
      <c r="B50" s="12"/>
      <c r="C50" s="67"/>
      <c r="D50" s="68" t="s">
        <v>68</v>
      </c>
      <c r="E50" s="32"/>
      <c r="F50" s="32"/>
      <c r="G50" s="29"/>
    </row>
    <row r="51" spans="1:7" x14ac:dyDescent="0.2">
      <c r="A51" s="25">
        <v>22</v>
      </c>
      <c r="B51" s="12"/>
      <c r="C51" s="69"/>
      <c r="D51" s="17" t="s">
        <v>69</v>
      </c>
      <c r="E51" s="32"/>
      <c r="F51" s="32"/>
      <c r="G51" s="29">
        <v>22</v>
      </c>
    </row>
    <row r="52" spans="1:7" x14ac:dyDescent="0.2">
      <c r="A52" s="66">
        <v>23</v>
      </c>
      <c r="B52" s="42"/>
      <c r="C52" s="70"/>
      <c r="D52" s="71" t="s">
        <v>70</v>
      </c>
      <c r="E52" s="72"/>
      <c r="F52" s="72"/>
      <c r="G52" s="38">
        <v>23</v>
      </c>
    </row>
    <row r="53" spans="1:7" x14ac:dyDescent="0.2">
      <c r="A53" s="73"/>
      <c r="B53" s="74"/>
      <c r="C53" s="16"/>
      <c r="D53" s="16"/>
      <c r="E53" s="75"/>
      <c r="F53" s="75"/>
      <c r="G53" s="76"/>
    </row>
    <row r="54" spans="1:7" x14ac:dyDescent="0.2">
      <c r="A54" s="77"/>
      <c r="B54" s="16"/>
      <c r="C54" s="16" t="s">
        <v>71</v>
      </c>
      <c r="D54" s="16"/>
      <c r="E54" s="16"/>
      <c r="F54" s="16"/>
      <c r="G54" s="17"/>
    </row>
    <row r="55" spans="1:7" x14ac:dyDescent="0.2">
      <c r="A55" s="77"/>
      <c r="B55" s="16"/>
      <c r="C55" s="16" t="s">
        <v>72</v>
      </c>
      <c r="D55" s="16"/>
      <c r="E55" s="16"/>
      <c r="F55" s="16"/>
      <c r="G55" s="17"/>
    </row>
    <row r="56" spans="1:7" x14ac:dyDescent="0.2">
      <c r="A56" s="77"/>
      <c r="B56" s="16"/>
      <c r="C56" s="16"/>
      <c r="D56" s="16"/>
      <c r="E56" s="16"/>
      <c r="F56" s="16"/>
      <c r="G56" s="17"/>
    </row>
    <row r="57" spans="1:7" x14ac:dyDescent="0.2">
      <c r="A57" s="77"/>
      <c r="B57" s="16"/>
      <c r="C57" s="16"/>
      <c r="D57" s="16"/>
      <c r="E57" s="16"/>
      <c r="F57" s="16"/>
      <c r="G57" s="17"/>
    </row>
    <row r="58" spans="1:7" x14ac:dyDescent="0.2">
      <c r="A58" s="77"/>
      <c r="B58" s="16"/>
      <c r="C58" s="16"/>
      <c r="D58" s="16"/>
      <c r="E58" s="16"/>
      <c r="F58" s="16"/>
      <c r="G58" s="17"/>
    </row>
    <row r="59" spans="1:7" x14ac:dyDescent="0.2">
      <c r="A59" s="77"/>
      <c r="B59" s="16"/>
      <c r="C59" s="16"/>
      <c r="D59" s="16"/>
      <c r="E59" s="16"/>
      <c r="F59" s="16"/>
      <c r="G59" s="17"/>
    </row>
    <row r="60" spans="1:7" x14ac:dyDescent="0.2">
      <c r="A60" s="77"/>
      <c r="B60" s="16"/>
      <c r="C60" s="16"/>
      <c r="D60" s="16"/>
      <c r="E60" s="16"/>
      <c r="F60" s="16"/>
      <c r="G60" s="17"/>
    </row>
    <row r="61" spans="1:7" x14ac:dyDescent="0.2">
      <c r="A61" s="77"/>
      <c r="B61" s="16"/>
      <c r="C61" s="16"/>
      <c r="D61" s="16"/>
      <c r="E61" s="16"/>
      <c r="F61" s="16"/>
      <c r="G61" s="17"/>
    </row>
    <row r="62" spans="1:7" x14ac:dyDescent="0.2">
      <c r="A62" s="77"/>
      <c r="B62" s="16"/>
      <c r="C62" s="16"/>
      <c r="D62" s="16"/>
      <c r="E62" s="16"/>
      <c r="F62" s="16"/>
      <c r="G62" s="17"/>
    </row>
    <row r="63" spans="1:7" x14ac:dyDescent="0.2">
      <c r="A63" s="77"/>
      <c r="B63" s="16"/>
      <c r="C63" s="16"/>
      <c r="D63" s="16"/>
      <c r="E63" s="16"/>
      <c r="F63" s="16"/>
      <c r="G63" s="17"/>
    </row>
    <row r="64" spans="1:7" x14ac:dyDescent="0.2">
      <c r="A64" s="77"/>
      <c r="B64" s="16"/>
      <c r="C64" s="16"/>
      <c r="D64" s="16"/>
      <c r="E64" s="16"/>
      <c r="F64" s="16"/>
      <c r="G64" s="17"/>
    </row>
    <row r="65" spans="1:7" x14ac:dyDescent="0.2">
      <c r="A65" s="77"/>
      <c r="B65" s="16"/>
      <c r="C65" s="16"/>
      <c r="D65" s="16"/>
      <c r="E65" s="16"/>
      <c r="F65" s="16"/>
      <c r="G65" s="17"/>
    </row>
    <row r="66" spans="1:7" x14ac:dyDescent="0.2">
      <c r="A66" s="77"/>
      <c r="B66" s="16"/>
      <c r="C66" s="16"/>
      <c r="D66" s="16"/>
      <c r="E66" s="16"/>
      <c r="F66" s="16"/>
      <c r="G66" s="17"/>
    </row>
    <row r="67" spans="1:7" x14ac:dyDescent="0.2">
      <c r="A67" s="77"/>
      <c r="B67" s="16"/>
      <c r="C67" s="16"/>
      <c r="D67" s="16"/>
      <c r="E67" s="16"/>
      <c r="F67" s="16"/>
      <c r="G67" s="17"/>
    </row>
    <row r="68" spans="1:7" x14ac:dyDescent="0.2">
      <c r="A68" s="77"/>
      <c r="B68" s="16"/>
      <c r="C68" s="16"/>
      <c r="D68" s="16"/>
      <c r="E68" s="16"/>
      <c r="F68" s="16"/>
      <c r="G68" s="17"/>
    </row>
    <row r="69" spans="1:7" x14ac:dyDescent="0.2">
      <c r="A69" s="77"/>
      <c r="B69" s="16"/>
      <c r="C69" s="16"/>
      <c r="D69" s="16"/>
      <c r="E69" s="16"/>
      <c r="F69" s="16"/>
      <c r="G69" s="17"/>
    </row>
    <row r="70" spans="1:7" x14ac:dyDescent="0.2">
      <c r="A70" s="77"/>
      <c r="B70" s="16"/>
      <c r="C70" s="16"/>
      <c r="D70" s="16"/>
      <c r="E70" s="16"/>
      <c r="F70" s="16"/>
      <c r="G70" s="17"/>
    </row>
    <row r="71" spans="1:7" x14ac:dyDescent="0.2">
      <c r="A71" s="77"/>
      <c r="B71" s="16"/>
      <c r="C71" s="16"/>
      <c r="D71" s="16"/>
      <c r="E71" s="16"/>
      <c r="F71" s="16"/>
      <c r="G71" s="17"/>
    </row>
    <row r="72" spans="1:7" x14ac:dyDescent="0.2">
      <c r="A72" s="77"/>
      <c r="B72" s="16"/>
      <c r="C72" s="16"/>
      <c r="D72" s="16"/>
      <c r="E72" s="16"/>
      <c r="F72" s="16"/>
      <c r="G72" s="17"/>
    </row>
    <row r="73" spans="1:7" x14ac:dyDescent="0.2">
      <c r="A73" s="77"/>
      <c r="B73" s="16"/>
      <c r="C73" s="16"/>
      <c r="D73" s="16"/>
      <c r="E73" s="16"/>
      <c r="F73" s="16"/>
      <c r="G73" s="17"/>
    </row>
    <row r="74" spans="1:7" x14ac:dyDescent="0.2">
      <c r="A74" s="77"/>
      <c r="B74" s="16"/>
      <c r="C74" s="16"/>
      <c r="D74" s="16"/>
      <c r="E74" s="16"/>
      <c r="F74" s="16"/>
      <c r="G74" s="17"/>
    </row>
    <row r="75" spans="1:7" x14ac:dyDescent="0.2">
      <c r="A75" s="77"/>
      <c r="B75" s="16"/>
      <c r="C75" s="16"/>
      <c r="D75" s="16"/>
      <c r="E75" s="16"/>
      <c r="F75" s="16"/>
      <c r="G75" s="17"/>
    </row>
    <row r="76" spans="1:7" s="12" customFormat="1" x14ac:dyDescent="0.2">
      <c r="A76" s="80"/>
      <c r="B76" s="80"/>
      <c r="C76" s="80"/>
      <c r="D76" s="78"/>
      <c r="E76" s="81" t="s">
        <v>73</v>
      </c>
      <c r="F76" s="81"/>
      <c r="G76" s="81"/>
    </row>
  </sheetData>
  <mergeCells count="2">
    <mergeCell ref="A76:C76"/>
    <mergeCell ref="E76:G76"/>
  </mergeCells>
  <pageMargins left="0.75" right="0.75" top="0.75" bottom="0.75" header="0.5" footer="0.5"/>
  <pageSetup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220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2020-02-25T12:53:32Z</cp:lastPrinted>
  <dcterms:created xsi:type="dcterms:W3CDTF">2018-01-22T21:45:40Z</dcterms:created>
  <dcterms:modified xsi:type="dcterms:W3CDTF">2021-03-30T17:53:50Z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