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INSTNT\Regulatory Reporting\US Regulation\2017\STB ANNUAL\GTC R1\R1 Filed\"/>
    </mc:Choice>
  </mc:AlternateContent>
  <bookViews>
    <workbookView xWindow="0" yWindow="0" windowWidth="21600" windowHeight="10425"/>
  </bookViews>
  <sheets>
    <sheet name="240-P21.22" sheetId="1" r:id="rId1"/>
  </sheets>
  <externalReferences>
    <externalReference r:id="rId2"/>
    <externalReference r:id="rId3"/>
    <externalReference r:id="rId4"/>
    <externalReference r:id="rId5"/>
  </externalReferences>
  <definedNames>
    <definedName name="_45">'[1]410-P51'!#REF!</definedName>
    <definedName name="_46">'[1]410-P51'!#REF!</definedName>
    <definedName name="_47">'[1]410-P51'!#REF!</definedName>
    <definedName name="_48">'[1]410-P51'!#REF!</definedName>
    <definedName name="_49">'[1]410-P51'!#REF!</definedName>
    <definedName name="_50">'[1]410-P51'!#REF!</definedName>
    <definedName name="GTWLevelPayments">#REF!</definedName>
    <definedName name="_xlnm.Print_Area" localSheetId="0">'240-P21.22'!$A$1:$F$139</definedName>
    <definedName name="Print_Area_MI">'[3]Oath-P98'!$B$1:$D$65</definedName>
    <definedName name="Print_Titles_MI">'[4]710Inst-P77'!$A$1:$IV$13</definedName>
    <definedName name="q">#REF!</definedName>
    <definedName name="QRYGTWLEVELEXPENSES">#REF!</definedName>
    <definedName name="QRYICLEASESEXPENSES">#REF!</definedName>
    <definedName name="QRYWCLEASESEXPENSES">#REF!</definedName>
    <definedName name="qryYearlyForAllOperatingLeaseNBGTW">#REF!</definedName>
    <definedName name="Query_C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D61" i="1" s="1"/>
  <c r="D54" i="1"/>
  <c r="E83" i="1"/>
  <c r="D83" i="1"/>
  <c r="E61" i="1"/>
  <c r="D49" i="1"/>
  <c r="E46" i="1"/>
  <c r="E49" i="1" s="1"/>
  <c r="E85" i="1" s="1"/>
  <c r="E87" i="1" s="1"/>
  <c r="D86" i="1" s="1"/>
  <c r="D46" i="1"/>
  <c r="D85" i="1" l="1"/>
  <c r="D87" i="1" s="1"/>
</calcChain>
</file>

<file path=xl/sharedStrings.xml><?xml version="1.0" encoding="utf-8"?>
<sst xmlns="http://schemas.openxmlformats.org/spreadsheetml/2006/main" count="178" uniqueCount="124">
  <si>
    <t xml:space="preserve">Road Initials:    GTC         Year  2017 </t>
  </si>
  <si>
    <t xml:space="preserve">240. STATEMENT OF CASH FLOWS     </t>
  </si>
  <si>
    <t>(Dollars in Thousands)</t>
  </si>
  <si>
    <t xml:space="preserve">    Give the information as requested concerning the cash flows during the year.  Either the direct or indirect method can be used.  The direct</t>
  </si>
  <si>
    <t xml:space="preserve">  method shows as its principal components operating cash receipts and payments, such as cash received from customers and cash paid to</t>
  </si>
  <si>
    <t xml:space="preserve">  suppliers and employees, the sum of which is net cash flow from operating activities.  The indirect method starts with net income and adjusts it</t>
  </si>
  <si>
    <t xml:space="preserve">  for revenuse and expense items that were not the result of operating cash transactions in the urrent period to reconcile it to net cash flow from </t>
  </si>
  <si>
    <t xml:space="preserve">  operating activities.  If direct method is used complete lines 1 through 41. If the indirect method is used complete lines 10 through 41.  Cash, </t>
  </si>
  <si>
    <t xml:space="preserve">  for the purpose of this schedule, shall include cash and cash equivalents which are short-term, highly liquid investments readily convertible to</t>
  </si>
  <si>
    <t xml:space="preserve">   known amounts of cash and so near their maturity that they present insignificant risk of changes in value because of changes in interest rates.  </t>
  </si>
  <si>
    <t xml:space="preserve">  Information about all investing and finance activities which do not directly affect cash shall be separately disclosed in footnotes to this schedule.  </t>
  </si>
  <si>
    <t xml:space="preserve">  They shall clearly relate the cash (if any) and noncash aspects of transactions.  Examples of noncash investing and transactions include </t>
  </si>
  <si>
    <t xml:space="preserve">  converting debt to equity, acquiring assets by assuming directly related liabilities, such as purchasing a building by incurring a mortgage to the </t>
  </si>
  <si>
    <t xml:space="preserve">  seller; obtaining an asset by entering into a capital lease; and exchanging noncash assets or liabilities for other noncash assets or liabilities.  </t>
  </si>
  <si>
    <t xml:space="preserve">  Some transactions are part cash and part noncash; only the cash portion shall be reported directly in the statement of cash flows.  Refer to FAS </t>
  </si>
  <si>
    <t xml:space="preserve">  Statement No. 95, Statement of Cash Flows, for further details.</t>
  </si>
  <si>
    <t>CASH FLOWS FROM OPERATING ACTIVITIES</t>
  </si>
  <si>
    <t>Line</t>
  </si>
  <si>
    <t>Cross</t>
  </si>
  <si>
    <t xml:space="preserve">  Description</t>
  </si>
  <si>
    <t>Current Year</t>
  </si>
  <si>
    <t xml:space="preserve"> Previous Year</t>
  </si>
  <si>
    <t>No.</t>
  </si>
  <si>
    <t>Check</t>
  </si>
  <si>
    <t xml:space="preserve"> (a)</t>
  </si>
  <si>
    <t>(b)</t>
  </si>
  <si>
    <t>(c)</t>
  </si>
  <si>
    <t xml:space="preserve"> Cash received from operating revenues</t>
  </si>
  <si>
    <t>1</t>
  </si>
  <si>
    <t xml:space="preserve"> Dividends received from affiliates</t>
  </si>
  <si>
    <t>2</t>
  </si>
  <si>
    <t xml:space="preserve"> Interest received</t>
  </si>
  <si>
    <t>3</t>
  </si>
  <si>
    <t xml:space="preserve"> Other income</t>
  </si>
  <si>
    <t>4</t>
  </si>
  <si>
    <t xml:space="preserve"> Cash paid for operating expenses</t>
  </si>
  <si>
    <t>5</t>
  </si>
  <si>
    <t xml:space="preserve"> Interest paid (net of amounts capitalized)</t>
  </si>
  <si>
    <t>6</t>
  </si>
  <si>
    <t xml:space="preserve"> Income taxes paid</t>
  </si>
  <si>
    <t>7</t>
  </si>
  <si>
    <t xml:space="preserve"> Other - net</t>
  </si>
  <si>
    <t>8</t>
  </si>
  <si>
    <t xml:space="preserve"> NET CASH PROVIDED BY OPERATING ACTIVITIES (lines 1 through 8)</t>
  </si>
  <si>
    <t>9</t>
  </si>
  <si>
    <t>RECONCILIATION OF NET INCOME TO NET CASH PROVIDED BY OPERATING ACTIVITIES</t>
  </si>
  <si>
    <t xml:space="preserve">(c) </t>
  </si>
  <si>
    <t xml:space="preserve"> Income from continuing operations</t>
  </si>
  <si>
    <t>10</t>
  </si>
  <si>
    <t>ADJUSTMENTS TO RECONCILE INCOME FROM CONTINUING OPERATIONS TO NET CASH PROVIDED BY OPERATING ACTIVITIES</t>
  </si>
  <si>
    <t xml:space="preserve"> Loss (gain) on sale or disposal of tangible property and investments</t>
  </si>
  <si>
    <t>11</t>
  </si>
  <si>
    <t xml:space="preserve"> Depreciation and amortization expenses</t>
  </si>
  <si>
    <t>12</t>
  </si>
  <si>
    <t xml:space="preserve"> Net increase (decrease) in provision for Deferred Income Taxes</t>
  </si>
  <si>
    <t>13</t>
  </si>
  <si>
    <t xml:space="preserve"> Net increase (decrease) in undistributed earnings (losses) of affiliates</t>
  </si>
  <si>
    <t>14</t>
  </si>
  <si>
    <t xml:space="preserve"> Decrease (increase) in accounts receivable</t>
  </si>
  <si>
    <t>15</t>
  </si>
  <si>
    <t xml:space="preserve"> Decrease (increase) in material and supplies and other current assets</t>
  </si>
  <si>
    <t>16</t>
  </si>
  <si>
    <t xml:space="preserve"> Increase (decrease) in current liabilities other than debt</t>
  </si>
  <si>
    <t>17</t>
  </si>
  <si>
    <t xml:space="preserve"> Increase (decrease) in other - net</t>
  </si>
  <si>
    <t>18</t>
  </si>
  <si>
    <t xml:space="preserve"> Net cash provided from continuing operations (lines 10 through 18)</t>
  </si>
  <si>
    <t>19</t>
  </si>
  <si>
    <t xml:space="preserve"> Add (Subtract) cash generated (paid) by reason of discontinued</t>
  </si>
  <si>
    <t xml:space="preserve">  operations and extraordinary items</t>
  </si>
  <si>
    <t>20</t>
  </si>
  <si>
    <t>NET CASH PROVIDED FROM OPERATING ACTIVITIES (lines 19 and 20)</t>
  </si>
  <si>
    <t>21</t>
  </si>
  <si>
    <t>CASH FLOWS FROM INVESTING ACTIVITIES</t>
  </si>
  <si>
    <t xml:space="preserve"> Proceeds from sale of property</t>
  </si>
  <si>
    <t>22</t>
  </si>
  <si>
    <t xml:space="preserve"> Capital expenditures</t>
  </si>
  <si>
    <t>23</t>
  </si>
  <si>
    <t xml:space="preserve"> Net change in temporary cash investments not qualifying as cash </t>
  </si>
  <si>
    <t xml:space="preserve">    equivalents</t>
  </si>
  <si>
    <t>24</t>
  </si>
  <si>
    <t xml:space="preserve"> Proceeds from sale/repayment of investment and advances</t>
  </si>
  <si>
    <t>25</t>
  </si>
  <si>
    <t xml:space="preserve"> Purchase price of long-term investments and advances</t>
  </si>
  <si>
    <t>26</t>
  </si>
  <si>
    <t xml:space="preserve"> Net decrease (increase) in sinking and other special funds</t>
  </si>
  <si>
    <t>27</t>
  </si>
  <si>
    <t>28</t>
  </si>
  <si>
    <t xml:space="preserve"> NET CASH USED IN INVESTING ACTIVITIES (lines 22 through 28)</t>
  </si>
  <si>
    <t>29</t>
  </si>
  <si>
    <t>(Continued on next page)</t>
  </si>
  <si>
    <t>Railroad Annual Report R-1</t>
  </si>
  <si>
    <t>240. STATEMENT OF CASH FLOWS (Concluded)</t>
  </si>
  <si>
    <t>CASH FLOWS FROM FINANCING ACTIVITIES</t>
  </si>
  <si>
    <t xml:space="preserve">    Proceeds from issuance of long-term debt</t>
  </si>
  <si>
    <t>30</t>
  </si>
  <si>
    <t xml:space="preserve">    Principal payments of long-term debt</t>
  </si>
  <si>
    <t>31</t>
  </si>
  <si>
    <t xml:space="preserve">    Proceeds from issuance of capital stock</t>
  </si>
  <si>
    <t>32</t>
  </si>
  <si>
    <t xml:space="preserve">    Purchase price of acquiring treasury stock</t>
  </si>
  <si>
    <t>33</t>
  </si>
  <si>
    <t xml:space="preserve">    Cash dividends paid</t>
  </si>
  <si>
    <t>34</t>
  </si>
  <si>
    <t xml:space="preserve">    Other - net </t>
  </si>
  <si>
    <t>35</t>
  </si>
  <si>
    <t>NET CASH FROM FINANCING ACTIVITIES (lines 30 through 35)</t>
  </si>
  <si>
    <t>36</t>
  </si>
  <si>
    <t>NET INCREASE (DECREASE) IN CASH AND CASH EQUIVALENTS</t>
  </si>
  <si>
    <t xml:space="preserve">         (lines 21, 29, and 36)</t>
  </si>
  <si>
    <t>37</t>
  </si>
  <si>
    <t>Cash and cash equivalents at beginning of the year</t>
  </si>
  <si>
    <t>38</t>
  </si>
  <si>
    <t>CASH AND CASH EQUIVALENTS AT END OF THE YEAR (lines 37 &amp; 38)</t>
  </si>
  <si>
    <t>39</t>
  </si>
  <si>
    <t>Footnotes To Schedule</t>
  </si>
  <si>
    <t>Cash paid during the year for:</t>
  </si>
  <si>
    <t>Interest (net of amount capitalized)  *</t>
  </si>
  <si>
    <t>40</t>
  </si>
  <si>
    <t>Income taxes (net)  *</t>
  </si>
  <si>
    <t>41</t>
  </si>
  <si>
    <t xml:space="preserve"> *    Only applies if indirect method is adopted</t>
  </si>
  <si>
    <t>NOTES AND REMARKS</t>
  </si>
  <si>
    <t xml:space="preserve">AMENDED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</si>
</sst>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_);\(#,##0\);&quot; &quot;"/>
    <numFmt numFmtId="166" formatCode="0."/>
  </numFmts>
  <fonts count="16" x14ac:knownFonts="1">
    <font>
      <sz val="11"/>
      <color theme="1"/>
      <name val="Calibri"/>
      <family val="2"/>
      <scheme val="minor"/>
    </font>
    <font>
      <sz val="12"/>
      <name val="System"/>
      <family val="2"/>
    </font>
    <font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sz val="9"/>
      <color indexed="8"/>
      <name val="Times New Roman"/>
      <family val="1"/>
    </font>
    <font>
      <sz val="9"/>
      <color indexed="10"/>
      <name val="System"/>
      <family val="2"/>
    </font>
    <font>
      <sz val="9"/>
      <name val="System"/>
      <family val="2"/>
    </font>
    <font>
      <sz val="9"/>
      <color indexed="10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</cellStyleXfs>
  <cellXfs count="184">
    <xf numFmtId="0" fontId="0" fillId="0" borderId="0" xfId="0"/>
    <xf numFmtId="0" fontId="2" fillId="2" borderId="0" xfId="2" quotePrefix="1" applyNumberFormat="1" applyFont="1" applyFill="1" applyAlignment="1" applyProtection="1">
      <alignment horizontal="left" vertical="center"/>
      <protection locked="0"/>
    </xf>
    <xf numFmtId="0" fontId="3" fillId="2" borderId="0" xfId="2" applyNumberFormat="1" applyFont="1" applyFill="1" applyAlignment="1" applyProtection="1">
      <alignment vertical="center"/>
      <protection locked="0"/>
    </xf>
    <xf numFmtId="164" fontId="3" fillId="2" borderId="0" xfId="1" applyNumberFormat="1" applyFont="1" applyFill="1" applyAlignment="1" applyProtection="1">
      <alignment vertical="center"/>
      <protection locked="0"/>
    </xf>
    <xf numFmtId="0" fontId="2" fillId="2" borderId="0" xfId="2" applyNumberFormat="1" applyFont="1" applyFill="1" applyAlignment="1" applyProtection="1">
      <alignment horizontal="right" vertical="center"/>
      <protection locked="0"/>
    </xf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center" vertical="center"/>
    </xf>
    <xf numFmtId="165" fontId="3" fillId="2" borderId="0" xfId="2" applyNumberFormat="1" applyFont="1" applyFill="1" applyAlignment="1">
      <alignment vertical="center"/>
    </xf>
    <xf numFmtId="0" fontId="5" fillId="3" borderId="1" xfId="2" applyNumberFormat="1" applyFont="1" applyFill="1" applyBorder="1" applyAlignment="1" applyProtection="1">
      <alignment horizontal="centerContinuous" vertical="center"/>
      <protection locked="0"/>
    </xf>
    <xf numFmtId="0" fontId="2" fillId="3" borderId="2" xfId="2" applyNumberFormat="1" applyFont="1" applyFill="1" applyBorder="1" applyAlignment="1" applyProtection="1">
      <alignment horizontal="centerContinuous" vertical="center"/>
      <protection locked="0"/>
    </xf>
    <xf numFmtId="164" fontId="2" fillId="0" borderId="2" xfId="1" applyNumberFormat="1" applyFont="1" applyFill="1" applyBorder="1" applyAlignment="1" applyProtection="1">
      <alignment horizontal="centerContinuous" vertical="center"/>
      <protection locked="0"/>
    </xf>
    <xf numFmtId="0" fontId="2" fillId="3" borderId="3" xfId="2" applyNumberFormat="1" applyFont="1" applyFill="1" applyBorder="1" applyAlignment="1" applyProtection="1">
      <alignment vertical="center"/>
      <protection locked="0"/>
    </xf>
    <xf numFmtId="0" fontId="2" fillId="3" borderId="0" xfId="2" applyFont="1" applyFill="1" applyAlignment="1">
      <alignment vertical="center"/>
    </xf>
    <xf numFmtId="0" fontId="2" fillId="3" borderId="0" xfId="2" applyFont="1" applyFill="1" applyAlignment="1">
      <alignment horizontal="center" vertical="center"/>
    </xf>
    <xf numFmtId="165" fontId="2" fillId="3" borderId="0" xfId="2" applyNumberFormat="1" applyFont="1" applyFill="1" applyAlignment="1">
      <alignment vertical="center"/>
    </xf>
    <xf numFmtId="0" fontId="6" fillId="3" borderId="4" xfId="2" applyNumberFormat="1" applyFont="1" applyFill="1" applyBorder="1" applyAlignment="1" applyProtection="1">
      <alignment horizontal="centerContinuous" vertical="center"/>
      <protection locked="0"/>
    </xf>
    <xf numFmtId="0" fontId="6" fillId="3" borderId="0" xfId="2" applyNumberFormat="1" applyFont="1" applyFill="1" applyBorder="1" applyAlignment="1" applyProtection="1">
      <alignment horizontal="centerContinuous" vertical="center"/>
      <protection locked="0"/>
    </xf>
    <xf numFmtId="164" fontId="6" fillId="0" borderId="0" xfId="1" applyNumberFormat="1" applyFont="1" applyFill="1" applyBorder="1" applyAlignment="1" applyProtection="1">
      <alignment horizontal="centerContinuous" vertical="center"/>
      <protection locked="0"/>
    </xf>
    <xf numFmtId="0" fontId="6" fillId="3" borderId="5" xfId="2" applyNumberFormat="1" applyFont="1" applyFill="1" applyBorder="1" applyAlignment="1" applyProtection="1">
      <alignment vertical="center"/>
      <protection locked="0"/>
    </xf>
    <xf numFmtId="0" fontId="6" fillId="3" borderId="0" xfId="2" applyFont="1" applyFill="1" applyAlignment="1">
      <alignment vertical="center"/>
    </xf>
    <xf numFmtId="0" fontId="6" fillId="3" borderId="0" xfId="2" applyFont="1" applyFill="1" applyAlignment="1">
      <alignment horizontal="center" vertical="center"/>
    </xf>
    <xf numFmtId="165" fontId="6" fillId="3" borderId="0" xfId="2" applyNumberFormat="1" applyFont="1" applyFill="1" applyAlignment="1">
      <alignment vertical="center"/>
    </xf>
    <xf numFmtId="164" fontId="3" fillId="0" borderId="0" xfId="1" applyNumberFormat="1" applyFont="1" applyFill="1" applyBorder="1" applyAlignment="1" applyProtection="1">
      <alignment horizontal="centerContinuous" vertical="center"/>
      <protection locked="0"/>
    </xf>
    <xf numFmtId="0" fontId="3" fillId="3" borderId="5" xfId="2" applyNumberFormat="1" applyFont="1" applyFill="1" applyBorder="1" applyAlignment="1" applyProtection="1">
      <alignment vertical="center"/>
      <protection locked="0"/>
    </xf>
    <xf numFmtId="0" fontId="3" fillId="3" borderId="0" xfId="2" applyFont="1" applyFill="1" applyAlignment="1">
      <alignment vertical="center"/>
    </xf>
    <xf numFmtId="0" fontId="3" fillId="3" borderId="0" xfId="2" applyFont="1" applyFill="1" applyAlignment="1">
      <alignment horizontal="center" vertical="center"/>
    </xf>
    <xf numFmtId="165" fontId="3" fillId="3" borderId="0" xfId="2" applyNumberFormat="1" applyFont="1" applyFill="1" applyAlignment="1">
      <alignment vertical="center"/>
    </xf>
    <xf numFmtId="0" fontId="6" fillId="3" borderId="4" xfId="2" applyNumberFormat="1" applyFont="1" applyFill="1" applyBorder="1" applyAlignment="1" applyProtection="1">
      <alignment vertical="center"/>
      <protection locked="0"/>
    </xf>
    <xf numFmtId="0" fontId="7" fillId="3" borderId="0" xfId="2" applyNumberFormat="1" applyFont="1" applyFill="1" applyBorder="1" applyAlignment="1" applyProtection="1">
      <alignment vertical="center"/>
      <protection locked="0"/>
    </xf>
    <xf numFmtId="0" fontId="3" fillId="3" borderId="0" xfId="2" applyNumberFormat="1" applyFont="1" applyFill="1" applyBorder="1" applyAlignment="1" applyProtection="1">
      <alignment vertical="center"/>
      <protection locked="0"/>
    </xf>
    <xf numFmtId="164" fontId="3" fillId="0" borderId="0" xfId="1" applyNumberFormat="1" applyFont="1" applyFill="1" applyBorder="1" applyAlignment="1" applyProtection="1">
      <alignment vertical="center"/>
      <protection locked="0"/>
    </xf>
    <xf numFmtId="0" fontId="3" fillId="3" borderId="6" xfId="2" applyNumberFormat="1" applyFont="1" applyFill="1" applyBorder="1" applyAlignment="1" applyProtection="1">
      <alignment vertical="center"/>
      <protection locked="0"/>
    </xf>
    <xf numFmtId="0" fontId="3" fillId="3" borderId="7" xfId="2" applyNumberFormat="1" applyFont="1" applyFill="1" applyBorder="1" applyAlignment="1" applyProtection="1">
      <alignment vertical="center"/>
      <protection locked="0"/>
    </xf>
    <xf numFmtId="164" fontId="3" fillId="0" borderId="7" xfId="1" applyNumberFormat="1" applyFont="1" applyFill="1" applyBorder="1" applyAlignment="1" applyProtection="1">
      <alignment vertical="center"/>
      <protection locked="0"/>
    </xf>
    <xf numFmtId="0" fontId="3" fillId="3" borderId="8" xfId="2" applyNumberFormat="1" applyFont="1" applyFill="1" applyBorder="1" applyAlignment="1" applyProtection="1">
      <alignment vertical="center"/>
      <protection locked="0"/>
    </xf>
    <xf numFmtId="0" fontId="7" fillId="3" borderId="6" xfId="2" applyNumberFormat="1" applyFont="1" applyFill="1" applyBorder="1" applyAlignment="1" applyProtection="1">
      <alignment horizontal="centerContinuous" vertical="center"/>
      <protection locked="0"/>
    </xf>
    <xf numFmtId="0" fontId="3" fillId="3" borderId="7" xfId="2" applyNumberFormat="1" applyFont="1" applyFill="1" applyBorder="1" applyAlignment="1" applyProtection="1">
      <alignment horizontal="centerContinuous" vertical="center"/>
      <protection locked="0"/>
    </xf>
    <xf numFmtId="164" fontId="3" fillId="0" borderId="7" xfId="1" applyNumberFormat="1" applyFont="1" applyFill="1" applyBorder="1" applyAlignment="1" applyProtection="1">
      <alignment horizontal="centerContinuous" vertical="center"/>
      <protection locked="0"/>
    </xf>
    <xf numFmtId="0" fontId="3" fillId="3" borderId="5" xfId="2" applyNumberFormat="1" applyFont="1" applyFill="1" applyBorder="1" applyAlignment="1" applyProtection="1">
      <alignment horizontal="centerContinuous" vertical="center"/>
      <protection locked="0"/>
    </xf>
    <xf numFmtId="0" fontId="7" fillId="3" borderId="9" xfId="2" applyNumberFormat="1" applyFont="1" applyFill="1" applyBorder="1" applyAlignment="1" applyProtection="1">
      <alignment horizontal="center" vertical="center"/>
      <protection locked="0"/>
    </xf>
    <xf numFmtId="0" fontId="7" fillId="3" borderId="10" xfId="2" applyNumberFormat="1" applyFont="1" applyFill="1" applyBorder="1" applyAlignment="1" applyProtection="1">
      <alignment horizontal="center" vertical="center"/>
      <protection locked="0"/>
    </xf>
    <xf numFmtId="164" fontId="7" fillId="0" borderId="10" xfId="1" applyNumberFormat="1" applyFont="1" applyFill="1" applyBorder="1" applyAlignment="1" applyProtection="1">
      <alignment horizontal="center" vertical="center"/>
      <protection locked="0"/>
    </xf>
    <xf numFmtId="0" fontId="7" fillId="3" borderId="11" xfId="2" applyNumberFormat="1" applyFont="1" applyFill="1" applyBorder="1" applyAlignment="1" applyProtection="1">
      <alignment horizontal="center" vertical="center"/>
      <protection locked="0"/>
    </xf>
    <xf numFmtId="0" fontId="7" fillId="3" borderId="12" xfId="2" applyNumberFormat="1" applyFont="1" applyFill="1" applyBorder="1" applyAlignment="1" applyProtection="1">
      <alignment horizontal="center" vertical="center"/>
      <protection locked="0"/>
    </xf>
    <xf numFmtId="0" fontId="7" fillId="3" borderId="13" xfId="2" applyNumberFormat="1" applyFont="1" applyFill="1" applyBorder="1" applyAlignment="1" applyProtection="1">
      <alignment horizontal="center" vertical="center"/>
      <protection locked="0"/>
    </xf>
    <xf numFmtId="164" fontId="7" fillId="0" borderId="13" xfId="1" applyNumberFormat="1" applyFont="1" applyFill="1" applyBorder="1" applyAlignment="1" applyProtection="1">
      <alignment horizontal="center" vertical="center"/>
      <protection locked="0"/>
    </xf>
    <xf numFmtId="0" fontId="7" fillId="3" borderId="14" xfId="2" applyNumberFormat="1" applyFont="1" applyFill="1" applyBorder="1" applyAlignment="1" applyProtection="1">
      <alignment horizontal="center" vertical="center"/>
      <protection locked="0"/>
    </xf>
    <xf numFmtId="0" fontId="7" fillId="3" borderId="15" xfId="2" quotePrefix="1" applyNumberFormat="1" applyFont="1" applyFill="1" applyBorder="1" applyAlignment="1" applyProtection="1">
      <alignment horizontal="center" vertical="center"/>
      <protection locked="0"/>
    </xf>
    <xf numFmtId="0" fontId="7" fillId="3" borderId="16" xfId="2" applyFont="1" applyFill="1" applyBorder="1" applyAlignment="1">
      <alignment vertical="center"/>
    </xf>
    <xf numFmtId="164" fontId="7" fillId="0" borderId="16" xfId="1" applyNumberFormat="1" applyFont="1" applyFill="1" applyBorder="1" applyAlignment="1">
      <alignment vertical="center"/>
    </xf>
    <xf numFmtId="166" fontId="7" fillId="3" borderId="17" xfId="2" quotePrefix="1" applyNumberFormat="1" applyFont="1" applyFill="1" applyBorder="1" applyAlignment="1" applyProtection="1">
      <alignment horizontal="center" vertical="center"/>
      <protection locked="0"/>
    </xf>
    <xf numFmtId="0" fontId="3" fillId="3" borderId="0" xfId="2" applyFont="1" applyFill="1" applyBorder="1" applyAlignment="1">
      <alignment vertical="center"/>
    </xf>
    <xf numFmtId="0" fontId="9" fillId="0" borderId="0" xfId="3" applyFont="1" applyFill="1" applyBorder="1" applyAlignment="1">
      <alignment horizontal="center"/>
    </xf>
    <xf numFmtId="0" fontId="7" fillId="3" borderId="12" xfId="2" applyNumberFormat="1" applyFont="1" applyFill="1" applyBorder="1" applyAlignment="1" applyProtection="1">
      <alignment horizontal="centerContinuous" vertical="center"/>
      <protection locked="0"/>
    </xf>
    <xf numFmtId="0" fontId="3" fillId="3" borderId="13" xfId="2" applyNumberFormat="1" applyFont="1" applyFill="1" applyBorder="1" applyAlignment="1" applyProtection="1">
      <alignment horizontal="centerContinuous" vertical="center"/>
      <protection locked="0"/>
    </xf>
    <xf numFmtId="0" fontId="3" fillId="3" borderId="8" xfId="2" applyNumberFormat="1" applyFont="1" applyFill="1" applyBorder="1" applyAlignment="1" applyProtection="1">
      <alignment horizontal="centerContinuous" vertical="center"/>
      <protection locked="0"/>
    </xf>
    <xf numFmtId="0" fontId="7" fillId="3" borderId="18" xfId="2" applyNumberFormat="1" applyFont="1" applyFill="1" applyBorder="1" applyAlignment="1" applyProtection="1">
      <alignment horizontal="center" vertical="center"/>
      <protection locked="0"/>
    </xf>
    <xf numFmtId="0" fontId="7" fillId="3" borderId="19" xfId="2" applyNumberFormat="1" applyFont="1" applyFill="1" applyBorder="1" applyAlignment="1" applyProtection="1">
      <alignment horizontal="center" vertical="center"/>
      <protection locked="0"/>
    </xf>
    <xf numFmtId="164" fontId="7" fillId="0" borderId="19" xfId="1" applyNumberFormat="1" applyFont="1" applyFill="1" applyBorder="1" applyAlignment="1" applyProtection="1">
      <alignment horizontal="center" vertical="center"/>
      <protection locked="0"/>
    </xf>
    <xf numFmtId="0" fontId="7" fillId="3" borderId="20" xfId="2" applyNumberFormat="1" applyFont="1" applyFill="1" applyBorder="1" applyAlignment="1" applyProtection="1">
      <alignment horizontal="center" vertical="center"/>
      <protection locked="0"/>
    </xf>
    <xf numFmtId="0" fontId="7" fillId="3" borderId="0" xfId="2" applyFont="1" applyFill="1" applyAlignment="1">
      <alignment vertical="center"/>
    </xf>
    <xf numFmtId="0" fontId="7" fillId="3" borderId="0" xfId="2" applyFont="1" applyFill="1" applyAlignment="1">
      <alignment horizontal="center" vertical="center"/>
    </xf>
    <xf numFmtId="165" fontId="7" fillId="3" borderId="0" xfId="2" applyNumberFormat="1" applyFont="1" applyFill="1" applyAlignment="1">
      <alignment vertical="center"/>
    </xf>
    <xf numFmtId="164" fontId="7" fillId="0" borderId="13" xfId="1" quotePrefix="1" applyNumberFormat="1" applyFont="1" applyFill="1" applyBorder="1" applyAlignment="1" applyProtection="1">
      <alignment horizontal="center" vertical="center"/>
      <protection locked="0"/>
    </xf>
    <xf numFmtId="0" fontId="7" fillId="3" borderId="8" xfId="2" applyNumberFormat="1" applyFont="1" applyFill="1" applyBorder="1" applyAlignment="1" applyProtection="1">
      <alignment horizontal="center" vertical="center"/>
      <protection locked="0"/>
    </xf>
    <xf numFmtId="0" fontId="7" fillId="3" borderId="16" xfId="2" applyNumberFormat="1" applyFont="1" applyFill="1" applyBorder="1" applyAlignment="1" applyProtection="1">
      <alignment vertical="center"/>
      <protection locked="0"/>
    </xf>
    <xf numFmtId="164" fontId="7" fillId="0" borderId="16" xfId="1" applyNumberFormat="1" applyFont="1" applyFill="1" applyBorder="1" applyAlignment="1" applyProtection="1">
      <alignment vertical="center"/>
      <protection locked="0"/>
    </xf>
    <xf numFmtId="0" fontId="7" fillId="3" borderId="7" xfId="2" applyNumberFormat="1" applyFont="1" applyFill="1" applyBorder="1" applyAlignment="1" applyProtection="1">
      <alignment horizontal="centerContinuous" vertical="center"/>
      <protection locked="0"/>
    </xf>
    <xf numFmtId="164" fontId="7" fillId="0" borderId="7" xfId="1" applyNumberFormat="1" applyFont="1" applyFill="1" applyBorder="1" applyAlignment="1" applyProtection="1">
      <alignment horizontal="centerContinuous" vertical="center"/>
      <protection locked="0"/>
    </xf>
    <xf numFmtId="0" fontId="7" fillId="3" borderId="8" xfId="2" applyNumberFormat="1" applyFont="1" applyFill="1" applyBorder="1" applyAlignment="1" applyProtection="1">
      <alignment horizontal="centerContinuous" vertical="center"/>
      <protection locked="0"/>
    </xf>
    <xf numFmtId="0" fontId="7" fillId="3" borderId="5" xfId="2" applyNumberFormat="1" applyFont="1" applyFill="1" applyBorder="1" applyAlignment="1" applyProtection="1">
      <alignment horizontal="center" vertical="center"/>
      <protection locked="0"/>
    </xf>
    <xf numFmtId="37" fontId="7" fillId="3" borderId="0" xfId="2" applyNumberFormat="1" applyFont="1" applyFill="1" applyAlignment="1">
      <alignment vertical="center"/>
    </xf>
    <xf numFmtId="0" fontId="7" fillId="3" borderId="18" xfId="2" applyNumberFormat="1" applyFont="1" applyFill="1" applyBorder="1" applyAlignment="1">
      <alignment horizontal="center" vertical="center"/>
    </xf>
    <xf numFmtId="0" fontId="7" fillId="3" borderId="21" xfId="2" applyFont="1" applyFill="1" applyBorder="1" applyAlignment="1">
      <alignment vertical="center"/>
    </xf>
    <xf numFmtId="164" fontId="7" fillId="0" borderId="21" xfId="1" applyNumberFormat="1" applyFont="1" applyFill="1" applyBorder="1" applyAlignment="1">
      <alignment vertical="center"/>
    </xf>
    <xf numFmtId="166" fontId="7" fillId="3" borderId="11" xfId="2" quotePrefix="1" applyNumberFormat="1" applyFont="1" applyFill="1" applyBorder="1" applyAlignment="1" applyProtection="1">
      <alignment horizontal="center" vertical="center"/>
      <protection locked="0"/>
    </xf>
    <xf numFmtId="0" fontId="7" fillId="3" borderId="12" xfId="2" quotePrefix="1" applyNumberFormat="1" applyFont="1" applyFill="1" applyBorder="1" applyAlignment="1" applyProtection="1">
      <alignment horizontal="center" vertical="center"/>
      <protection locked="0"/>
    </xf>
    <xf numFmtId="0" fontId="7" fillId="3" borderId="22" xfId="2" applyFont="1" applyFill="1" applyBorder="1" applyAlignment="1">
      <alignment vertical="center"/>
    </xf>
    <xf numFmtId="0" fontId="7" fillId="3" borderId="22" xfId="2" applyNumberFormat="1" applyFont="1" applyFill="1" applyBorder="1" applyAlignment="1" applyProtection="1">
      <alignment vertical="center"/>
      <protection locked="0"/>
    </xf>
    <xf numFmtId="164" fontId="7" fillId="0" borderId="22" xfId="1" applyNumberFormat="1" applyFont="1" applyFill="1" applyBorder="1" applyAlignment="1" applyProtection="1">
      <alignment vertical="center"/>
      <protection locked="0"/>
    </xf>
    <xf numFmtId="166" fontId="7" fillId="3" borderId="14" xfId="2" quotePrefix="1" applyNumberFormat="1" applyFont="1" applyFill="1" applyBorder="1" applyAlignment="1" applyProtection="1">
      <alignment horizontal="center" vertical="center"/>
      <protection locked="0"/>
    </xf>
    <xf numFmtId="164" fontId="7" fillId="3" borderId="16" xfId="1" applyNumberFormat="1" applyFont="1" applyFill="1" applyBorder="1" applyAlignment="1">
      <alignment vertical="center"/>
    </xf>
    <xf numFmtId="0" fontId="7" fillId="3" borderId="18" xfId="2" quotePrefix="1" applyNumberFormat="1" applyFont="1" applyFill="1" applyBorder="1" applyAlignment="1" applyProtection="1">
      <alignment horizontal="center" vertical="center"/>
      <protection locked="0"/>
    </xf>
    <xf numFmtId="164" fontId="7" fillId="3" borderId="21" xfId="1" applyNumberFormat="1" applyFont="1" applyFill="1" applyBorder="1" applyAlignment="1">
      <alignment vertical="center"/>
    </xf>
    <xf numFmtId="164" fontId="7" fillId="3" borderId="22" xfId="1" applyNumberFormat="1" applyFont="1" applyFill="1" applyBorder="1" applyAlignment="1">
      <alignment vertical="center"/>
    </xf>
    <xf numFmtId="164" fontId="7" fillId="0" borderId="22" xfId="1" applyNumberFormat="1" applyFont="1" applyFill="1" applyBorder="1" applyAlignment="1">
      <alignment vertical="center"/>
    </xf>
    <xf numFmtId="0" fontId="3" fillId="3" borderId="4" xfId="2" applyNumberFormat="1" applyFont="1" applyFill="1" applyBorder="1" applyAlignment="1" applyProtection="1">
      <alignment vertical="center"/>
      <protection locked="0"/>
    </xf>
    <xf numFmtId="164" fontId="3" fillId="3" borderId="0" xfId="1" applyNumberFormat="1" applyFont="1" applyFill="1" applyBorder="1" applyAlignment="1" applyProtection="1">
      <alignment vertical="center"/>
      <protection locked="0"/>
    </xf>
    <xf numFmtId="0" fontId="6" fillId="3" borderId="0" xfId="2" applyFont="1" applyFill="1" applyBorder="1" applyAlignment="1">
      <alignment horizontal="centerContinuous" vertical="center"/>
    </xf>
    <xf numFmtId="0" fontId="10" fillId="3" borderId="0" xfId="2" applyNumberFormat="1" applyFont="1" applyFill="1" applyBorder="1" applyAlignment="1" applyProtection="1">
      <alignment horizontal="centerContinuous" vertical="center"/>
      <protection locked="0"/>
    </xf>
    <xf numFmtId="164" fontId="6" fillId="3" borderId="0" xfId="1" applyNumberFormat="1" applyFont="1" applyFill="1" applyBorder="1" applyAlignment="1">
      <alignment horizontal="centerContinuous" vertical="center"/>
    </xf>
    <xf numFmtId="164" fontId="6" fillId="3" borderId="0" xfId="1" applyNumberFormat="1" applyFont="1" applyFill="1" applyBorder="1" applyAlignment="1" applyProtection="1">
      <alignment horizontal="centerContinuous" vertical="center"/>
      <protection locked="0"/>
    </xf>
    <xf numFmtId="0" fontId="3" fillId="3" borderId="23" xfId="2" applyNumberFormat="1" applyFont="1" applyFill="1" applyBorder="1" applyAlignment="1" applyProtection="1">
      <alignment vertical="center"/>
      <protection locked="0"/>
    </xf>
    <xf numFmtId="0" fontId="3" fillId="3" borderId="24" xfId="2" applyNumberFormat="1" applyFont="1" applyFill="1" applyBorder="1" applyAlignment="1" applyProtection="1">
      <alignment vertical="center"/>
      <protection locked="0"/>
    </xf>
    <xf numFmtId="164" fontId="3" fillId="0" borderId="24" xfId="1" applyNumberFormat="1" applyFont="1" applyFill="1" applyBorder="1" applyAlignment="1" applyProtection="1">
      <alignment vertical="center"/>
      <protection locked="0"/>
    </xf>
    <xf numFmtId="0" fontId="3" fillId="3" borderId="25" xfId="2" applyNumberFormat="1" applyFont="1" applyFill="1" applyBorder="1" applyAlignment="1" applyProtection="1">
      <alignment vertical="center"/>
      <protection locked="0"/>
    </xf>
    <xf numFmtId="0" fontId="2" fillId="3" borderId="0" xfId="2" applyNumberFormat="1" applyFont="1" applyFill="1" applyBorder="1" applyAlignment="1" applyProtection="1">
      <alignment vertical="center"/>
      <protection locked="0"/>
    </xf>
    <xf numFmtId="0" fontId="3" fillId="3" borderId="0" xfId="2" applyFont="1" applyFill="1" applyBorder="1" applyAlignment="1">
      <alignment horizontal="center" vertical="center"/>
    </xf>
    <xf numFmtId="165" fontId="3" fillId="3" borderId="0" xfId="2" applyNumberFormat="1" applyFont="1" applyFill="1" applyBorder="1" applyAlignment="1">
      <alignment vertical="center"/>
    </xf>
    <xf numFmtId="0" fontId="2" fillId="2" borderId="24" xfId="4" applyFont="1" applyFill="1" applyBorder="1" applyAlignment="1">
      <alignment horizontal="left"/>
    </xf>
    <xf numFmtId="0" fontId="3" fillId="2" borderId="0" xfId="4" applyNumberFormat="1" applyFont="1" applyFill="1" applyBorder="1" applyAlignment="1" applyProtection="1">
      <alignment vertical="center"/>
      <protection locked="0"/>
    </xf>
    <xf numFmtId="164" fontId="7" fillId="2" borderId="0" xfId="1" quotePrefix="1" applyNumberFormat="1" applyFont="1" applyFill="1" applyBorder="1" applyAlignment="1" applyProtection="1">
      <alignment horizontal="left" vertical="center"/>
      <protection locked="0"/>
    </xf>
    <xf numFmtId="164" fontId="7" fillId="2" borderId="0" xfId="1" applyNumberFormat="1" applyFont="1" applyFill="1" applyBorder="1" applyAlignment="1" applyProtection="1">
      <alignment vertical="center"/>
      <protection locked="0"/>
    </xf>
    <xf numFmtId="0" fontId="2" fillId="2" borderId="24" xfId="4" quotePrefix="1" applyNumberFormat="1" applyFont="1" applyFill="1" applyBorder="1" applyAlignment="1" applyProtection="1">
      <alignment horizontal="right" vertical="center"/>
      <protection locked="0"/>
    </xf>
    <xf numFmtId="0" fontId="5" fillId="3" borderId="1" xfId="4" applyNumberFormat="1" applyFont="1" applyFill="1" applyBorder="1" applyAlignment="1" applyProtection="1">
      <alignment horizontal="centerContinuous" vertical="center"/>
      <protection locked="0"/>
    </xf>
    <xf numFmtId="0" fontId="3" fillId="3" borderId="2" xfId="4" applyNumberFormat="1" applyFont="1" applyFill="1" applyBorder="1" applyAlignment="1" applyProtection="1">
      <alignment horizontal="centerContinuous" vertical="center"/>
      <protection locked="0"/>
    </xf>
    <xf numFmtId="164" fontId="3" fillId="3" borderId="2" xfId="1" applyNumberFormat="1" applyFont="1" applyFill="1" applyBorder="1" applyAlignment="1" applyProtection="1">
      <alignment horizontal="centerContinuous" vertical="center"/>
      <protection locked="0"/>
    </xf>
    <xf numFmtId="0" fontId="3" fillId="3" borderId="3" xfId="4" applyNumberFormat="1" applyFont="1" applyFill="1" applyBorder="1" applyAlignment="1" applyProtection="1">
      <alignment horizontal="centerContinuous" vertical="center"/>
      <protection locked="0"/>
    </xf>
    <xf numFmtId="0" fontId="6" fillId="3" borderId="4" xfId="4" applyNumberFormat="1" applyFont="1" applyFill="1" applyBorder="1" applyAlignment="1" applyProtection="1">
      <alignment horizontal="centerContinuous" vertical="center"/>
      <protection locked="0"/>
    </xf>
    <xf numFmtId="0" fontId="6" fillId="3" borderId="0" xfId="4" applyNumberFormat="1" applyFont="1" applyFill="1" applyBorder="1" applyAlignment="1" applyProtection="1">
      <alignment horizontal="centerContinuous" vertical="center"/>
      <protection locked="0"/>
    </xf>
    <xf numFmtId="0" fontId="6" fillId="3" borderId="5" xfId="4" applyNumberFormat="1" applyFont="1" applyFill="1" applyBorder="1" applyAlignment="1" applyProtection="1">
      <alignment horizontal="centerContinuous" vertical="center"/>
      <protection locked="0"/>
    </xf>
    <xf numFmtId="0" fontId="3" fillId="3" borderId="7" xfId="4" applyNumberFormat="1" applyFont="1" applyFill="1" applyBorder="1" applyAlignment="1" applyProtection="1">
      <alignment horizontal="centerContinuous" vertical="center"/>
      <protection locked="0"/>
    </xf>
    <xf numFmtId="164" fontId="3" fillId="3" borderId="7" xfId="1" applyNumberFormat="1" applyFont="1" applyFill="1" applyBorder="1" applyAlignment="1" applyProtection="1">
      <alignment horizontal="centerContinuous" vertical="center"/>
      <protection locked="0"/>
    </xf>
    <xf numFmtId="0" fontId="3" fillId="3" borderId="8" xfId="4" applyNumberFormat="1" applyFont="1" applyFill="1" applyBorder="1" applyAlignment="1" applyProtection="1">
      <alignment horizontal="centerContinuous" vertical="center"/>
      <protection locked="0"/>
    </xf>
    <xf numFmtId="0" fontId="7" fillId="3" borderId="6" xfId="4" applyNumberFormat="1" applyFont="1" applyFill="1" applyBorder="1" applyAlignment="1" applyProtection="1">
      <alignment horizontal="centerContinuous" vertical="center"/>
      <protection locked="0"/>
    </xf>
    <xf numFmtId="0" fontId="7" fillId="3" borderId="9" xfId="4" applyNumberFormat="1" applyFont="1" applyFill="1" applyBorder="1" applyAlignment="1" applyProtection="1">
      <alignment horizontal="center" vertical="center"/>
      <protection locked="0"/>
    </xf>
    <xf numFmtId="0" fontId="7" fillId="3" borderId="10" xfId="4" applyNumberFormat="1" applyFont="1" applyFill="1" applyBorder="1" applyAlignment="1" applyProtection="1">
      <alignment horizontal="center" vertical="center"/>
      <protection locked="0"/>
    </xf>
    <xf numFmtId="164" fontId="7" fillId="2" borderId="10" xfId="1" applyNumberFormat="1" applyFont="1" applyFill="1" applyBorder="1" applyAlignment="1" applyProtection="1">
      <alignment horizontal="center" vertical="center"/>
      <protection locked="0"/>
    </xf>
    <xf numFmtId="164" fontId="7" fillId="3" borderId="10" xfId="1" applyNumberFormat="1" applyFont="1" applyFill="1" applyBorder="1" applyAlignment="1" applyProtection="1">
      <alignment horizontal="center" vertical="center"/>
      <protection locked="0"/>
    </xf>
    <xf numFmtId="0" fontId="7" fillId="3" borderId="5" xfId="4" applyNumberFormat="1" applyFont="1" applyFill="1" applyBorder="1" applyAlignment="1" applyProtection="1">
      <alignment horizontal="center" vertical="center"/>
      <protection locked="0"/>
    </xf>
    <xf numFmtId="0" fontId="7" fillId="3" borderId="12" xfId="4" applyNumberFormat="1" applyFont="1" applyFill="1" applyBorder="1" applyAlignment="1" applyProtection="1">
      <alignment horizontal="center" vertical="center"/>
      <protection locked="0"/>
    </xf>
    <xf numFmtId="0" fontId="7" fillId="3" borderId="13" xfId="4" applyNumberFormat="1" applyFont="1" applyFill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/>
      <protection locked="0"/>
    </xf>
    <xf numFmtId="164" fontId="7" fillId="3" borderId="13" xfId="1" applyNumberFormat="1" applyFont="1" applyFill="1" applyBorder="1" applyAlignment="1" applyProtection="1">
      <alignment horizontal="center" vertical="center"/>
      <protection locked="0"/>
    </xf>
    <xf numFmtId="0" fontId="7" fillId="3" borderId="8" xfId="4" applyNumberFormat="1" applyFont="1" applyFill="1" applyBorder="1" applyAlignment="1" applyProtection="1">
      <alignment horizontal="center" vertical="center"/>
      <protection locked="0"/>
    </xf>
    <xf numFmtId="0" fontId="7" fillId="3" borderId="12" xfId="4" quotePrefix="1" applyNumberFormat="1" applyFont="1" applyFill="1" applyBorder="1" applyAlignment="1" applyProtection="1">
      <alignment horizontal="center" vertical="center"/>
      <protection locked="0"/>
    </xf>
    <xf numFmtId="0" fontId="7" fillId="3" borderId="13" xfId="4" applyFont="1" applyFill="1" applyBorder="1" applyAlignment="1">
      <alignment vertical="center"/>
    </xf>
    <xf numFmtId="0" fontId="7" fillId="3" borderId="13" xfId="4" applyNumberFormat="1" applyFont="1" applyFill="1" applyBorder="1" applyAlignment="1" applyProtection="1">
      <alignment vertical="center"/>
      <protection locked="0"/>
    </xf>
    <xf numFmtId="164" fontId="7" fillId="0" borderId="13" xfId="1" applyNumberFormat="1" applyFont="1" applyFill="1" applyBorder="1" applyAlignment="1">
      <alignment vertical="center"/>
    </xf>
    <xf numFmtId="166" fontId="7" fillId="3" borderId="8" xfId="4" quotePrefix="1" applyNumberFormat="1" applyFont="1" applyFill="1" applyBorder="1" applyAlignment="1" applyProtection="1">
      <alignment horizontal="center" vertical="center"/>
      <protection locked="0"/>
    </xf>
    <xf numFmtId="0" fontId="7" fillId="3" borderId="0" xfId="2" applyNumberFormat="1" applyFont="1" applyFill="1" applyAlignment="1" applyProtection="1">
      <alignment vertical="center"/>
      <protection locked="0"/>
    </xf>
    <xf numFmtId="164" fontId="11" fillId="0" borderId="22" xfId="1" applyNumberFormat="1" applyFont="1" applyFill="1" applyBorder="1" applyAlignment="1" applyProtection="1">
      <alignment vertical="center"/>
      <protection locked="0"/>
    </xf>
    <xf numFmtId="164" fontId="7" fillId="3" borderId="13" xfId="1" applyNumberFormat="1" applyFont="1" applyFill="1" applyBorder="1" applyAlignment="1">
      <alignment vertical="center"/>
    </xf>
    <xf numFmtId="0" fontId="7" fillId="3" borderId="9" xfId="4" quotePrefix="1" applyNumberFormat="1" applyFont="1" applyFill="1" applyBorder="1" applyAlignment="1" applyProtection="1">
      <alignment horizontal="center" vertical="center"/>
      <protection locked="0"/>
    </xf>
    <xf numFmtId="0" fontId="7" fillId="3" borderId="10" xfId="4" applyFont="1" applyFill="1" applyBorder="1" applyAlignment="1">
      <alignment vertical="center"/>
    </xf>
    <xf numFmtId="0" fontId="7" fillId="3" borderId="10" xfId="4" applyNumberFormat="1" applyFont="1" applyFill="1" applyBorder="1" applyAlignment="1" applyProtection="1">
      <alignment vertical="center"/>
      <protection locked="0"/>
    </xf>
    <xf numFmtId="164" fontId="12" fillId="0" borderId="10" xfId="1" applyNumberFormat="1" applyFont="1" applyFill="1" applyBorder="1"/>
    <xf numFmtId="164" fontId="13" fillId="3" borderId="10" xfId="1" applyNumberFormat="1" applyFont="1" applyFill="1" applyBorder="1"/>
    <xf numFmtId="166" fontId="7" fillId="3" borderId="5" xfId="4" quotePrefix="1" applyNumberFormat="1" applyFont="1" applyFill="1" applyBorder="1" applyAlignment="1" applyProtection="1">
      <alignment horizontal="center" vertical="center"/>
      <protection locked="0"/>
    </xf>
    <xf numFmtId="0" fontId="7" fillId="3" borderId="13" xfId="4" applyNumberFormat="1" applyFont="1" applyFill="1" applyBorder="1" applyAlignment="1" applyProtection="1">
      <alignment horizontal="centerContinuous" vertical="center"/>
      <protection locked="0"/>
    </xf>
    <xf numFmtId="164" fontId="7" fillId="0" borderId="13" xfId="1" applyNumberFormat="1" applyFont="1" applyFill="1" applyBorder="1" applyAlignment="1" applyProtection="1">
      <alignment horizontal="right" vertical="center"/>
      <protection locked="0"/>
    </xf>
    <xf numFmtId="164" fontId="7" fillId="3" borderId="13" xfId="1" applyNumberFormat="1" applyFont="1" applyFill="1" applyBorder="1" applyAlignment="1" applyProtection="1">
      <alignment horizontal="right" vertical="center"/>
      <protection locked="0"/>
    </xf>
    <xf numFmtId="0" fontId="7" fillId="3" borderId="10" xfId="4" applyNumberFormat="1" applyFont="1" applyFill="1" applyBorder="1" applyAlignment="1" applyProtection="1">
      <alignment horizontal="centerContinuous" vertical="center"/>
      <protection locked="0"/>
    </xf>
    <xf numFmtId="164" fontId="14" fillId="0" borderId="10" xfId="1" applyNumberFormat="1" applyFont="1" applyFill="1" applyBorder="1" applyAlignment="1" applyProtection="1">
      <alignment horizontal="right" vertical="center"/>
      <protection locked="0"/>
    </xf>
    <xf numFmtId="164" fontId="7" fillId="3" borderId="10" xfId="1" applyNumberFormat="1" applyFont="1" applyFill="1" applyBorder="1" applyAlignment="1" applyProtection="1">
      <alignment horizontal="right" vertical="center"/>
      <protection locked="0"/>
    </xf>
    <xf numFmtId="0" fontId="13" fillId="0" borderId="9" xfId="4" applyNumberFormat="1" applyFont="1" applyBorder="1"/>
    <xf numFmtId="164" fontId="7" fillId="3" borderId="10" xfId="1" applyNumberFormat="1" applyFont="1" applyFill="1" applyBorder="1" applyAlignment="1" applyProtection="1">
      <alignment horizontal="centerContinuous" vertical="center"/>
      <protection locked="0"/>
    </xf>
    <xf numFmtId="0" fontId="13" fillId="3" borderId="5" xfId="4" applyFont="1" applyFill="1" applyBorder="1"/>
    <xf numFmtId="164" fontId="14" fillId="0" borderId="10" xfId="1" applyNumberFormat="1" applyFont="1" applyFill="1" applyBorder="1" applyAlignment="1" applyProtection="1">
      <alignment horizontal="centerContinuous" vertical="center"/>
      <protection locked="0"/>
    </xf>
    <xf numFmtId="166" fontId="3" fillId="3" borderId="4" xfId="4" quotePrefix="1" applyNumberFormat="1" applyFont="1" applyFill="1" applyBorder="1" applyAlignment="1" applyProtection="1">
      <alignment horizontal="center" vertical="center"/>
      <protection locked="0"/>
    </xf>
    <xf numFmtId="0" fontId="3" fillId="3" borderId="0" xfId="4" applyNumberFormat="1" applyFont="1" applyFill="1" applyBorder="1" applyAlignment="1" applyProtection="1">
      <alignment horizontal="centerContinuous" vertical="center"/>
      <protection locked="0"/>
    </xf>
    <xf numFmtId="0" fontId="3" fillId="3" borderId="0" xfId="4" applyNumberFormat="1" applyFont="1" applyFill="1" applyBorder="1" applyAlignment="1" applyProtection="1">
      <alignment vertical="center"/>
      <protection locked="0"/>
    </xf>
    <xf numFmtId="164" fontId="3" fillId="3" borderId="0" xfId="1" applyNumberFormat="1" applyFont="1" applyFill="1" applyBorder="1" applyAlignment="1" applyProtection="1">
      <alignment horizontal="centerContinuous" vertical="center"/>
      <protection locked="0"/>
    </xf>
    <xf numFmtId="166" fontId="3" fillId="3" borderId="5" xfId="4" quotePrefix="1" applyNumberFormat="1" applyFont="1" applyFill="1" applyBorder="1" applyAlignment="1" applyProtection="1">
      <alignment horizontal="center" vertical="center"/>
      <protection locked="0"/>
    </xf>
    <xf numFmtId="166" fontId="6" fillId="3" borderId="4" xfId="4" applyNumberFormat="1" applyFont="1" applyFill="1" applyBorder="1" applyAlignment="1" applyProtection="1">
      <alignment horizontal="left" vertical="center"/>
      <protection locked="0"/>
    </xf>
    <xf numFmtId="0" fontId="6" fillId="3" borderId="0" xfId="4" applyFont="1" applyFill="1" applyBorder="1" applyAlignment="1">
      <alignment vertical="center"/>
    </xf>
    <xf numFmtId="164" fontId="6" fillId="3" borderId="0" xfId="1" applyNumberFormat="1" applyFont="1" applyFill="1" applyBorder="1" applyAlignment="1">
      <alignment vertical="center"/>
    </xf>
    <xf numFmtId="166" fontId="6" fillId="3" borderId="5" xfId="4" applyNumberFormat="1" applyFont="1" applyFill="1" applyBorder="1" applyAlignment="1" applyProtection="1">
      <alignment horizontal="center" vertical="center"/>
      <protection locked="0"/>
    </xf>
    <xf numFmtId="0" fontId="3" fillId="3" borderId="0" xfId="4" applyFont="1" applyFill="1" applyBorder="1" applyAlignment="1">
      <alignment vertical="center"/>
    </xf>
    <xf numFmtId="164" fontId="3" fillId="3" borderId="0" xfId="1" applyNumberFormat="1" applyFont="1" applyFill="1" applyBorder="1" applyAlignment="1">
      <alignment vertical="center"/>
    </xf>
    <xf numFmtId="166" fontId="3" fillId="3" borderId="5" xfId="4" applyNumberFormat="1" applyFont="1" applyFill="1" applyBorder="1" applyAlignment="1" applyProtection="1">
      <alignment horizontal="center" vertical="center"/>
      <protection locked="0"/>
    </xf>
    <xf numFmtId="0" fontId="1" fillId="3" borderId="5" xfId="4" applyFill="1" applyBorder="1"/>
    <xf numFmtId="166" fontId="15" fillId="3" borderId="4" xfId="4" quotePrefix="1" applyNumberFormat="1" applyFont="1" applyFill="1" applyBorder="1" applyAlignment="1" applyProtection="1">
      <alignment horizontal="center" vertical="center"/>
      <protection locked="0"/>
    </xf>
    <xf numFmtId="166" fontId="15" fillId="3" borderId="0" xfId="4" quotePrefix="1" applyNumberFormat="1" applyFont="1" applyFill="1" applyBorder="1" applyAlignment="1" applyProtection="1">
      <alignment horizontal="center" vertical="center"/>
      <protection locked="0"/>
    </xf>
    <xf numFmtId="166" fontId="15" fillId="3" borderId="5" xfId="4" quotePrefix="1" applyNumberFormat="1" applyFont="1" applyFill="1" applyBorder="1" applyAlignment="1" applyProtection="1">
      <alignment horizontal="center" vertical="center"/>
      <protection locked="0"/>
    </xf>
    <xf numFmtId="0" fontId="3" fillId="3" borderId="5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horizontal="left" vertical="center" indent="1"/>
    </xf>
    <xf numFmtId="0" fontId="3" fillId="0" borderId="5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left" vertical="center" indent="1"/>
    </xf>
    <xf numFmtId="0" fontId="3" fillId="3" borderId="5" xfId="4" applyNumberFormat="1" applyFont="1" applyFill="1" applyBorder="1" applyAlignment="1" applyProtection="1">
      <alignment vertical="center"/>
      <protection locked="0"/>
    </xf>
    <xf numFmtId="0" fontId="3" fillId="3" borderId="0" xfId="4" applyNumberFormat="1" applyFont="1" applyFill="1" applyBorder="1" applyAlignment="1" applyProtection="1">
      <alignment horizontal="center" vertical="center"/>
      <protection locked="0"/>
    </xf>
    <xf numFmtId="0" fontId="3" fillId="3" borderId="4" xfId="4" applyNumberFormat="1" applyFont="1" applyFill="1" applyBorder="1" applyAlignment="1" applyProtection="1">
      <alignment vertical="center"/>
      <protection locked="0"/>
    </xf>
    <xf numFmtId="0" fontId="3" fillId="3" borderId="23" xfId="4" applyFont="1" applyFill="1" applyBorder="1" applyAlignment="1">
      <alignment vertical="center"/>
    </xf>
    <xf numFmtId="0" fontId="3" fillId="3" borderId="24" xfId="4" applyFont="1" applyFill="1" applyBorder="1" applyAlignment="1">
      <alignment vertical="center"/>
    </xf>
    <xf numFmtId="0" fontId="3" fillId="3" borderId="24" xfId="4" applyNumberFormat="1" applyFont="1" applyFill="1" applyBorder="1" applyAlignment="1" applyProtection="1">
      <alignment vertical="center"/>
      <protection locked="0"/>
    </xf>
    <xf numFmtId="164" fontId="3" fillId="3" borderId="24" xfId="1" applyNumberFormat="1" applyFont="1" applyFill="1" applyBorder="1" applyAlignment="1" applyProtection="1">
      <alignment vertical="center"/>
      <protection locked="0"/>
    </xf>
    <xf numFmtId="0" fontId="3" fillId="3" borderId="25" xfId="4" applyFont="1" applyFill="1" applyBorder="1" applyAlignment="1">
      <alignment vertical="center"/>
    </xf>
    <xf numFmtId="164" fontId="3" fillId="3" borderId="0" xfId="1" applyNumberFormat="1" applyFont="1" applyFill="1" applyBorder="1" applyAlignment="1" applyProtection="1">
      <alignment horizontal="left" vertical="center"/>
      <protection locked="0"/>
    </xf>
    <xf numFmtId="0" fontId="7" fillId="3" borderId="0" xfId="4" applyNumberFormat="1" applyFont="1" applyFill="1" applyBorder="1" applyAlignment="1" applyProtection="1">
      <alignment horizontal="right" vertical="center"/>
      <protection locked="0"/>
    </xf>
    <xf numFmtId="164" fontId="3" fillId="0" borderId="0" xfId="1" applyNumberFormat="1" applyFont="1" applyFill="1" applyAlignment="1">
      <alignment vertical="center"/>
    </xf>
    <xf numFmtId="0" fontId="3" fillId="3" borderId="4" xfId="2" applyNumberFormat="1" applyFont="1" applyFill="1" applyBorder="1" applyAlignment="1" applyProtection="1">
      <alignment horizontal="center" vertical="center"/>
      <protection locked="0"/>
    </xf>
    <xf numFmtId="0" fontId="3" fillId="3" borderId="0" xfId="2" applyNumberFormat="1" applyFont="1" applyFill="1" applyBorder="1" applyAlignment="1" applyProtection="1">
      <alignment horizontal="center" vertical="center"/>
      <protection locked="0"/>
    </xf>
    <xf numFmtId="0" fontId="3" fillId="3" borderId="5" xfId="2" applyNumberFormat="1" applyFont="1" applyFill="1" applyBorder="1" applyAlignment="1" applyProtection="1">
      <alignment horizontal="center" vertical="center"/>
      <protection locked="0"/>
    </xf>
  </cellXfs>
  <cellStyles count="5">
    <cellStyle name="Comma" xfId="1" builtinId="3"/>
    <cellStyle name="Normal" xfId="0" builtinId="0"/>
    <cellStyle name="Normal_240-P21" xfId="2"/>
    <cellStyle name="Normal_240-P22" xfId="4"/>
    <cellStyle name="Normal_GTC 2005r1 Refile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FAULT\Local%20Settings\Temporary%20Internet%20Files\Content.IE5\KL3H66WW\GTC%20R1%20Sch%20400%20to%20Sch%205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7%20GTC%20R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ATT\97R1-1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nt\US%20Companies\2000\GTW\2000_R1\1999%20files\Hector\97R1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0Inst-P44"/>
      <sheetName val="410-P45"/>
      <sheetName val="410-P46"/>
      <sheetName val="410-P47"/>
      <sheetName val="410-P48"/>
      <sheetName val="410-P49"/>
      <sheetName val="410-P50"/>
      <sheetName val="410-P51"/>
      <sheetName val="412-P52"/>
      <sheetName val="414-P53"/>
      <sheetName val="N&amp;R-P54"/>
      <sheetName val="415Inst-P55"/>
      <sheetName val="415-P56"/>
      <sheetName val="415-P57"/>
      <sheetName val="416-P58"/>
      <sheetName val="N&amp;R-P59"/>
      <sheetName val="417-P60"/>
      <sheetName val="418-P61"/>
      <sheetName val="N&amp;R-P62"/>
      <sheetName val="450-P63"/>
      <sheetName val="450-P64"/>
      <sheetName val="460-P65"/>
      <sheetName val="501-P66"/>
      <sheetName val="502-P67"/>
      <sheetName val="N&amp;R-P68"/>
      <sheetName val="510-P69"/>
      <sheetName val="N&amp;R-P70"/>
      <sheetName val="512Inst-P71"/>
      <sheetName val="512-P7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(Recto)"/>
      <sheetName val="Cover (Verso)"/>
      <sheetName val="Annual Report"/>
      <sheetName val="Notice 1"/>
      <sheetName val="T of C"/>
      <sheetName val="Special Notice"/>
      <sheetName val="A-P1"/>
      <sheetName val="B-P2"/>
      <sheetName val="C-P3.4"/>
      <sheetName val="200-P5.6"/>
      <sheetName val="200 Notes-P7"/>
      <sheetName val="200 Notes-P8"/>
      <sheetName val="200 Notes-P9"/>
      <sheetName val="200 Notes-P10"/>
      <sheetName val="200 Notes-P11"/>
      <sheetName val="200 Notes-P12"/>
      <sheetName val="200 Notes-P13"/>
      <sheetName val="200 Notes-P14"/>
      <sheetName val="200 Notes-P15"/>
      <sheetName val="210-P16"/>
      <sheetName val="210-P17"/>
      <sheetName val="210,220 N&amp;R-P18"/>
      <sheetName val="210A-P19"/>
      <sheetName val="220-P20"/>
      <sheetName val="240-P21.22"/>
      <sheetName val="245-P23.24"/>
      <sheetName val="310-P25"/>
      <sheetName val="310-P26.29"/>
      <sheetName val="310A-P30"/>
      <sheetName val="330 Inst-P31"/>
      <sheetName val="330-P32.33"/>
      <sheetName val="332-P34"/>
      <sheetName val="335-P35"/>
      <sheetName val="342-P36.37"/>
      <sheetName val="352A-P38"/>
      <sheetName val="352B-P39"/>
      <sheetName val="410Inst-P40"/>
      <sheetName val="410-P41.47"/>
      <sheetName val="412-P48"/>
      <sheetName val="414-P49"/>
      <sheetName val="N&amp;R-P50"/>
      <sheetName val="415Inst-P51"/>
      <sheetName val="415-P52.53"/>
      <sheetName val="417-P54"/>
      <sheetName val="450-P55"/>
      <sheetName val="450-P56"/>
      <sheetName val="501-P57"/>
      <sheetName val="502-P58"/>
      <sheetName val="510-P59"/>
      <sheetName val="512Inst-P60"/>
      <sheetName val="512-P61"/>
      <sheetName val="700Inst-P62"/>
      <sheetName val="700-P63"/>
      <sheetName val="702-P64"/>
      <sheetName val="710Inst-P65"/>
      <sheetName val="710-P66.67"/>
      <sheetName val="710-P68.71"/>
      <sheetName val="710S-P72"/>
      <sheetName val="720-P73"/>
      <sheetName val="750-P74"/>
      <sheetName val="755Inst-P75"/>
      <sheetName val="755Inst-P76"/>
      <sheetName val="755-P77.80"/>
      <sheetName val="PTC Suppl P81"/>
      <sheetName val="PTC 330-P82-83"/>
      <sheetName val="PTC 332-P84"/>
      <sheetName val="PTC 335-P85"/>
      <sheetName val="PTC 352B-P86"/>
      <sheetName val="PTC 410-P87.93"/>
      <sheetName val="Blank P.94"/>
      <sheetName val="PTC 700-P95"/>
      <sheetName val="PTC 710 P96.97"/>
      <sheetName val="PTC 710 P98-101"/>
      <sheetName val="PTC 710S-P102"/>
      <sheetName val="PTC 720-P103"/>
      <sheetName val="PTC Grants P104"/>
      <sheetName val="Oath-P105"/>
      <sheetName val="Mem-P106"/>
      <sheetName val="Index-P107"/>
      <sheetName val="Index-P108"/>
      <sheetName val="Blank Sheet 1"/>
      <sheetName val="Blank Sheet 2"/>
      <sheetName val="Back Cover 1"/>
      <sheetName val="Back Cover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th-P98"/>
      <sheetName val="Annual Report"/>
      <sheetName val="Blank (1)"/>
      <sheetName val="T of C"/>
      <sheetName val="Special Notice"/>
      <sheetName val="Sched. Omitted-P1"/>
      <sheetName val="P02"/>
      <sheetName val="P03"/>
      <sheetName val="P04"/>
    </sheetNames>
    <sheetDataSet>
      <sheetData sheetId="0">
        <row r="1">
          <cell r="C1" t="str">
            <v xml:space="preserve">                Road Initials:    GTW           Year  1997</v>
          </cell>
        </row>
        <row r="2">
          <cell r="B2" t="str">
            <v>VERIFICATION</v>
          </cell>
        </row>
        <row r="4">
          <cell r="B4" t="str">
            <v xml:space="preserve">     The foregoing report shall be verified by the oath of the officer having control of the accounting of the respondent. This report shall also be</v>
          </cell>
        </row>
        <row r="5">
          <cell r="B5" t="str">
            <v>verified by the oath of the president or other chief officer of the respondent, unless the respondent states that such officer has no control over</v>
          </cell>
        </row>
        <row r="6">
          <cell r="B6" t="str">
            <v>the respondent's accounting and reporting.</v>
          </cell>
        </row>
        <row r="8">
          <cell r="B8" t="str">
            <v>OATH</v>
          </cell>
        </row>
        <row r="9">
          <cell r="B9" t="str">
            <v>(To be made by the officer having control of the accounting of the respondent)</v>
          </cell>
        </row>
        <row r="11">
          <cell r="B11" t="str">
            <v xml:space="preserve">State of                               QUEBEC           </v>
          </cell>
        </row>
        <row r="12">
          <cell r="B12" t="str">
            <v>County of                           MONTREAL</v>
          </cell>
        </row>
        <row r="13">
          <cell r="B13" t="str">
            <v xml:space="preserve">                          SERGE PHARAND                                                makes oath and says that he is       CONTROLLER  </v>
          </cell>
        </row>
        <row r="14">
          <cell r="B14" t="str">
            <v xml:space="preserve">                         (Insert here name of the affiant)                                                                                         (Insert here the official title of the affiant)</v>
          </cell>
        </row>
        <row r="15">
          <cell r="B15" t="str">
            <v>Of                             GRAND TRUNK WESTERN RAILROAD INCORPORATED</v>
          </cell>
        </row>
        <row r="16">
          <cell r="B16" t="str">
            <v>(Insert here the exact legal title or name of the respondent)</v>
          </cell>
        </row>
        <row r="18">
          <cell r="B18" t="str">
            <v>that it is his duty to have supervision over the books of accounts of the respondent and to control the manner in which such books are kept; that</v>
          </cell>
        </row>
        <row r="19">
          <cell r="B19" t="str">
            <v>he knows that such books have been kept in good faith during the period covered by this report; that he knows that the entries contained</v>
          </cell>
        </row>
        <row r="20">
          <cell r="B20" t="str">
            <v>in this report relate to accounting matters have been prepared in accordance with the provisions of the Uniform System of Accounts for Railroad</v>
          </cell>
        </row>
        <row r="21">
          <cell r="B21" t="str">
            <v>Companies and other accounting and reporting directives of the Surface Transportation Board; that he believes that all other statements of</v>
          </cell>
        </row>
        <row r="22">
          <cell r="B22" t="str">
            <v>fact contained in this report are true, and that this report is a correct and complete statement, accurately taken from the books and records, of the</v>
          </cell>
        </row>
        <row r="23">
          <cell r="B23" t="str">
            <v>business and affairs of the above-named respondent during the period of time from and including</v>
          </cell>
        </row>
        <row r="24">
          <cell r="B24" t="str">
            <v xml:space="preserve">          JANUARY 1, 1997         to and including       DECEMBER 31, 1997.</v>
          </cell>
        </row>
        <row r="27">
          <cell r="C27" t="str">
            <v xml:space="preserve">            (Signature of affiant)</v>
          </cell>
        </row>
        <row r="29">
          <cell r="B29" t="str">
            <v>Subscribed and sworn to before me, a          COMMISSIONER OF OATHS             in and for the State and County</v>
          </cell>
        </row>
        <row r="30">
          <cell r="B30" t="str">
            <v>above named, this    24 th              day of                MARCH,                               1998 .</v>
          </cell>
        </row>
        <row r="32">
          <cell r="B32" t="str">
            <v xml:space="preserve">My commission expires                                      </v>
          </cell>
        </row>
        <row r="34">
          <cell r="B34" t="str">
            <v xml:space="preserve">                      Use an</v>
          </cell>
        </row>
        <row r="35">
          <cell r="B35" t="str">
            <v xml:space="preserve">                        L.S.                                                                                                                                                                                         </v>
          </cell>
        </row>
        <row r="36">
          <cell r="B36" t="str">
            <v xml:space="preserve">               impression seal                                                                                                    (Signature of officer authorized to administer oaths)</v>
          </cell>
        </row>
        <row r="38">
          <cell r="B38" t="str">
            <v>SUPPLEMENTAL  OATH</v>
          </cell>
        </row>
        <row r="39">
          <cell r="B39" t="str">
            <v>(By the president or other chief officer of the respondent)</v>
          </cell>
        </row>
        <row r="41">
          <cell r="B41" t="str">
            <v xml:space="preserve">State of                               QUEBEC           </v>
          </cell>
        </row>
        <row r="42">
          <cell r="B42" t="str">
            <v>County of                           MONTREAL</v>
          </cell>
        </row>
        <row r="43">
          <cell r="B43" t="str">
            <v xml:space="preserve">                      MICHAEL J. SABIA                                                       makes oath and says that he is            CHIEF FINANCIAL OFFICER</v>
          </cell>
        </row>
        <row r="44">
          <cell r="B44" t="str">
            <v xml:space="preserve">                (Insert here name of the affiant)                                                                                                      (Insert here the official title of the affiant)</v>
          </cell>
        </row>
        <row r="45">
          <cell r="B45" t="str">
            <v>Of                         GRAND TRUNK WESTERN RAILROAD INCORPORATED</v>
          </cell>
        </row>
        <row r="46">
          <cell r="B46" t="str">
            <v>(Insert here the exact legal title or name of the respondent)</v>
          </cell>
        </row>
        <row r="48">
          <cell r="B48" t="str">
            <v>that he has carefully examined the foregoing report; that he believes that all statements of fact contained in the said report are true; and</v>
          </cell>
        </row>
        <row r="49">
          <cell r="B49" t="str">
            <v>that the said report is a correct and complete statement of the business and affairs of the above-named respondent and the operations of its</v>
          </cell>
        </row>
        <row r="50">
          <cell r="B50" t="str">
            <v>property during the period of time from and including</v>
          </cell>
        </row>
        <row r="51">
          <cell r="B51" t="str">
            <v xml:space="preserve">          JANUARY 1, 1997         to and including       DECEMBER 31, 1997.</v>
          </cell>
        </row>
        <row r="53">
          <cell r="B53" t="str">
            <v xml:space="preserve">                                                                                                                                                                                                                   </v>
          </cell>
        </row>
        <row r="54">
          <cell r="B54" t="str">
            <v xml:space="preserve">                                                                                                                                                                                        (Signature of affiant)</v>
          </cell>
        </row>
        <row r="56">
          <cell r="B56" t="str">
            <v>Subscribed and sworn to before me, a                    COMMISSIONER OF OATHS                           in and for the State and county</v>
          </cell>
        </row>
        <row r="57">
          <cell r="B57" t="str">
            <v>above named, this    24 th              day of                MARCH,                                     1998 .</v>
          </cell>
        </row>
        <row r="59">
          <cell r="B59" t="str">
            <v xml:space="preserve">My commission expires                                    </v>
          </cell>
        </row>
        <row r="61">
          <cell r="B61" t="str">
            <v xml:space="preserve">                               Use an</v>
          </cell>
        </row>
        <row r="62">
          <cell r="B62" t="str">
            <v xml:space="preserve">                                  L.S.                                                                                                                                                                            </v>
          </cell>
        </row>
        <row r="63">
          <cell r="B63" t="str">
            <v xml:space="preserve">                         impression seal                                                                                                           (Signature of officer authorized to administer oaths)</v>
          </cell>
        </row>
        <row r="65">
          <cell r="C65" t="str">
            <v xml:space="preserve">                                         Railroad Annual Report R-1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10Inst-P77"/>
    </sheetNames>
    <sheetDataSet>
      <sheetData sheetId="0">
        <row r="1">
          <cell r="C1" t="str">
            <v>INSTRUCTIONS CONCERNING RETURNS TO BE MADE IN SCHEDULE 710</v>
          </cell>
        </row>
        <row r="3">
          <cell r="C3" t="str">
            <v xml:space="preserve">     Instructions for reporting locomotive and passenger-train car data.</v>
          </cell>
        </row>
        <row r="6">
          <cell r="C6" t="str">
            <v xml:space="preserve">  1. Give particulars of each of the various classes of equipment which respondent</v>
          </cell>
          <cell r="I6" t="str">
            <v>boosters, slugs, etc. For reporting purposes, indicate radio-controlled self-powered</v>
          </cell>
        </row>
        <row r="7">
          <cell r="C7" t="str">
            <v>owned or leased during the year.</v>
          </cell>
          <cell r="I7" t="str">
            <v>diesel units on lines 1 through 8, as appropriate. Radio-controlled units that are not</v>
          </cell>
        </row>
        <row r="8">
          <cell r="I8" t="str">
            <v>self-powered, i.e., those without a diesel, should be reported on line 13 under</v>
          </cell>
        </row>
        <row r="9">
          <cell r="C9" t="str">
            <v xml:space="preserve">    2. In column (c) give the number of units purchased new or built in company shops. In</v>
          </cell>
          <cell r="I9" t="str">
            <v>"auxiliary units".</v>
          </cell>
        </row>
        <row r="10">
          <cell r="C10" t="str">
            <v>column (d) give the number of new units leased from others. The term "new" means a</v>
          </cell>
        </row>
        <row r="11">
          <cell r="C11" t="str">
            <v>unit placed in service for the first time on any railroad.</v>
          </cell>
          <cell r="I11" t="str">
            <v xml:space="preserve">    7. Column (k) should show aggregate capacity for all units reported in column (j), as</v>
          </cell>
        </row>
        <row r="12">
          <cell r="I12" t="str">
            <v>follows: For locomotive units, report the manufacturers' rated horsepower (the maximum</v>
          </cell>
        </row>
        <row r="13">
          <cell r="C13" t="str">
            <v xml:space="preserve">   3. Units leased to others for  a period of one year or more are reportable in column</v>
          </cell>
          <cell r="I13" t="str">
            <v>continuous power output from the diesel engine or engines delivered to the main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9"/>
  <sheetViews>
    <sheetView tabSelected="1" zoomScale="145" zoomScaleNormal="145" workbookViewId="0">
      <selection activeCell="C68" sqref="C68"/>
    </sheetView>
  </sheetViews>
  <sheetFormatPr defaultColWidth="10.140625" defaultRowHeight="12" customHeight="1" x14ac:dyDescent="0.25"/>
  <cols>
    <col min="1" max="1" width="4.140625" style="24" customWidth="1"/>
    <col min="2" max="2" width="5.140625" style="24" customWidth="1"/>
    <col min="3" max="3" width="68.85546875" style="24" customWidth="1"/>
    <col min="4" max="4" width="13.85546875" style="180" customWidth="1"/>
    <col min="5" max="5" width="14.140625" style="180" customWidth="1"/>
    <col min="6" max="6" width="4.140625" style="24" customWidth="1"/>
    <col min="7" max="8" width="10.140625" style="24" customWidth="1"/>
    <col min="9" max="9" width="2.42578125" style="24" customWidth="1"/>
    <col min="10" max="10" width="0.140625" style="24" customWidth="1"/>
    <col min="11" max="11" width="4" style="24" customWidth="1"/>
    <col min="12" max="12" width="0.140625" style="24" customWidth="1"/>
    <col min="13" max="13" width="4.42578125" style="24" customWidth="1"/>
    <col min="14" max="14" width="0.85546875" style="24" customWidth="1"/>
    <col min="15" max="15" width="47.140625" style="24" customWidth="1"/>
    <col min="16" max="16" width="1.140625" style="24" customWidth="1"/>
    <col min="17" max="17" width="9" style="26" customWidth="1"/>
    <col min="18" max="18" width="1" style="24" customWidth="1"/>
    <col min="19" max="19" width="7.5703125" style="26" customWidth="1"/>
    <col min="20" max="20" width="0.42578125" style="24" customWidth="1"/>
    <col min="21" max="21" width="3.85546875" style="24" customWidth="1"/>
    <col min="22" max="22" width="8.140625" style="24" customWidth="1"/>
    <col min="23" max="256" width="10.140625" style="24"/>
    <col min="257" max="257" width="4.140625" style="24" customWidth="1"/>
    <col min="258" max="258" width="5.140625" style="24" customWidth="1"/>
    <col min="259" max="259" width="68.85546875" style="24" customWidth="1"/>
    <col min="260" max="260" width="13.85546875" style="24" customWidth="1"/>
    <col min="261" max="261" width="14.140625" style="24" customWidth="1"/>
    <col min="262" max="262" width="4.140625" style="24" customWidth="1"/>
    <col min="263" max="264" width="10.140625" style="24" customWidth="1"/>
    <col min="265" max="265" width="2.42578125" style="24" customWidth="1"/>
    <col min="266" max="266" width="0.140625" style="24" customWidth="1"/>
    <col min="267" max="267" width="4" style="24" customWidth="1"/>
    <col min="268" max="268" width="0.140625" style="24" customWidth="1"/>
    <col min="269" max="269" width="4.42578125" style="24" customWidth="1"/>
    <col min="270" max="270" width="0.85546875" style="24" customWidth="1"/>
    <col min="271" max="271" width="47.140625" style="24" customWidth="1"/>
    <col min="272" max="272" width="1.140625" style="24" customWidth="1"/>
    <col min="273" max="273" width="9" style="24" customWidth="1"/>
    <col min="274" max="274" width="1" style="24" customWidth="1"/>
    <col min="275" max="275" width="7.5703125" style="24" customWidth="1"/>
    <col min="276" max="276" width="0.42578125" style="24" customWidth="1"/>
    <col min="277" max="277" width="3.85546875" style="24" customWidth="1"/>
    <col min="278" max="278" width="8.140625" style="24" customWidth="1"/>
    <col min="279" max="512" width="10.140625" style="24"/>
    <col min="513" max="513" width="4.140625" style="24" customWidth="1"/>
    <col min="514" max="514" width="5.140625" style="24" customWidth="1"/>
    <col min="515" max="515" width="68.85546875" style="24" customWidth="1"/>
    <col min="516" max="516" width="13.85546875" style="24" customWidth="1"/>
    <col min="517" max="517" width="14.140625" style="24" customWidth="1"/>
    <col min="518" max="518" width="4.140625" style="24" customWidth="1"/>
    <col min="519" max="520" width="10.140625" style="24" customWidth="1"/>
    <col min="521" max="521" width="2.42578125" style="24" customWidth="1"/>
    <col min="522" max="522" width="0.140625" style="24" customWidth="1"/>
    <col min="523" max="523" width="4" style="24" customWidth="1"/>
    <col min="524" max="524" width="0.140625" style="24" customWidth="1"/>
    <col min="525" max="525" width="4.42578125" style="24" customWidth="1"/>
    <col min="526" max="526" width="0.85546875" style="24" customWidth="1"/>
    <col min="527" max="527" width="47.140625" style="24" customWidth="1"/>
    <col min="528" max="528" width="1.140625" style="24" customWidth="1"/>
    <col min="529" max="529" width="9" style="24" customWidth="1"/>
    <col min="530" max="530" width="1" style="24" customWidth="1"/>
    <col min="531" max="531" width="7.5703125" style="24" customWidth="1"/>
    <col min="532" max="532" width="0.42578125" style="24" customWidth="1"/>
    <col min="533" max="533" width="3.85546875" style="24" customWidth="1"/>
    <col min="534" max="534" width="8.140625" style="24" customWidth="1"/>
    <col min="535" max="768" width="10.140625" style="24"/>
    <col min="769" max="769" width="4.140625" style="24" customWidth="1"/>
    <col min="770" max="770" width="5.140625" style="24" customWidth="1"/>
    <col min="771" max="771" width="68.85546875" style="24" customWidth="1"/>
    <col min="772" max="772" width="13.85546875" style="24" customWidth="1"/>
    <col min="773" max="773" width="14.140625" style="24" customWidth="1"/>
    <col min="774" max="774" width="4.140625" style="24" customWidth="1"/>
    <col min="775" max="776" width="10.140625" style="24" customWidth="1"/>
    <col min="777" max="777" width="2.42578125" style="24" customWidth="1"/>
    <col min="778" max="778" width="0.140625" style="24" customWidth="1"/>
    <col min="779" max="779" width="4" style="24" customWidth="1"/>
    <col min="780" max="780" width="0.140625" style="24" customWidth="1"/>
    <col min="781" max="781" width="4.42578125" style="24" customWidth="1"/>
    <col min="782" max="782" width="0.85546875" style="24" customWidth="1"/>
    <col min="783" max="783" width="47.140625" style="24" customWidth="1"/>
    <col min="784" max="784" width="1.140625" style="24" customWidth="1"/>
    <col min="785" max="785" width="9" style="24" customWidth="1"/>
    <col min="786" max="786" width="1" style="24" customWidth="1"/>
    <col min="787" max="787" width="7.5703125" style="24" customWidth="1"/>
    <col min="788" max="788" width="0.42578125" style="24" customWidth="1"/>
    <col min="789" max="789" width="3.85546875" style="24" customWidth="1"/>
    <col min="790" max="790" width="8.140625" style="24" customWidth="1"/>
    <col min="791" max="1024" width="10.140625" style="24"/>
    <col min="1025" max="1025" width="4.140625" style="24" customWidth="1"/>
    <col min="1026" max="1026" width="5.140625" style="24" customWidth="1"/>
    <col min="1027" max="1027" width="68.85546875" style="24" customWidth="1"/>
    <col min="1028" max="1028" width="13.85546875" style="24" customWidth="1"/>
    <col min="1029" max="1029" width="14.140625" style="24" customWidth="1"/>
    <col min="1030" max="1030" width="4.140625" style="24" customWidth="1"/>
    <col min="1031" max="1032" width="10.140625" style="24" customWidth="1"/>
    <col min="1033" max="1033" width="2.42578125" style="24" customWidth="1"/>
    <col min="1034" max="1034" width="0.140625" style="24" customWidth="1"/>
    <col min="1035" max="1035" width="4" style="24" customWidth="1"/>
    <col min="1036" max="1036" width="0.140625" style="24" customWidth="1"/>
    <col min="1037" max="1037" width="4.42578125" style="24" customWidth="1"/>
    <col min="1038" max="1038" width="0.85546875" style="24" customWidth="1"/>
    <col min="1039" max="1039" width="47.140625" style="24" customWidth="1"/>
    <col min="1040" max="1040" width="1.140625" style="24" customWidth="1"/>
    <col min="1041" max="1041" width="9" style="24" customWidth="1"/>
    <col min="1042" max="1042" width="1" style="24" customWidth="1"/>
    <col min="1043" max="1043" width="7.5703125" style="24" customWidth="1"/>
    <col min="1044" max="1044" width="0.42578125" style="24" customWidth="1"/>
    <col min="1045" max="1045" width="3.85546875" style="24" customWidth="1"/>
    <col min="1046" max="1046" width="8.140625" style="24" customWidth="1"/>
    <col min="1047" max="1280" width="10.140625" style="24"/>
    <col min="1281" max="1281" width="4.140625" style="24" customWidth="1"/>
    <col min="1282" max="1282" width="5.140625" style="24" customWidth="1"/>
    <col min="1283" max="1283" width="68.85546875" style="24" customWidth="1"/>
    <col min="1284" max="1284" width="13.85546875" style="24" customWidth="1"/>
    <col min="1285" max="1285" width="14.140625" style="24" customWidth="1"/>
    <col min="1286" max="1286" width="4.140625" style="24" customWidth="1"/>
    <col min="1287" max="1288" width="10.140625" style="24" customWidth="1"/>
    <col min="1289" max="1289" width="2.42578125" style="24" customWidth="1"/>
    <col min="1290" max="1290" width="0.140625" style="24" customWidth="1"/>
    <col min="1291" max="1291" width="4" style="24" customWidth="1"/>
    <col min="1292" max="1292" width="0.140625" style="24" customWidth="1"/>
    <col min="1293" max="1293" width="4.42578125" style="24" customWidth="1"/>
    <col min="1294" max="1294" width="0.85546875" style="24" customWidth="1"/>
    <col min="1295" max="1295" width="47.140625" style="24" customWidth="1"/>
    <col min="1296" max="1296" width="1.140625" style="24" customWidth="1"/>
    <col min="1297" max="1297" width="9" style="24" customWidth="1"/>
    <col min="1298" max="1298" width="1" style="24" customWidth="1"/>
    <col min="1299" max="1299" width="7.5703125" style="24" customWidth="1"/>
    <col min="1300" max="1300" width="0.42578125" style="24" customWidth="1"/>
    <col min="1301" max="1301" width="3.85546875" style="24" customWidth="1"/>
    <col min="1302" max="1302" width="8.140625" style="24" customWidth="1"/>
    <col min="1303" max="1536" width="10.140625" style="24"/>
    <col min="1537" max="1537" width="4.140625" style="24" customWidth="1"/>
    <col min="1538" max="1538" width="5.140625" style="24" customWidth="1"/>
    <col min="1539" max="1539" width="68.85546875" style="24" customWidth="1"/>
    <col min="1540" max="1540" width="13.85546875" style="24" customWidth="1"/>
    <col min="1541" max="1541" width="14.140625" style="24" customWidth="1"/>
    <col min="1542" max="1542" width="4.140625" style="24" customWidth="1"/>
    <col min="1543" max="1544" width="10.140625" style="24" customWidth="1"/>
    <col min="1545" max="1545" width="2.42578125" style="24" customWidth="1"/>
    <col min="1546" max="1546" width="0.140625" style="24" customWidth="1"/>
    <col min="1547" max="1547" width="4" style="24" customWidth="1"/>
    <col min="1548" max="1548" width="0.140625" style="24" customWidth="1"/>
    <col min="1549" max="1549" width="4.42578125" style="24" customWidth="1"/>
    <col min="1550" max="1550" width="0.85546875" style="24" customWidth="1"/>
    <col min="1551" max="1551" width="47.140625" style="24" customWidth="1"/>
    <col min="1552" max="1552" width="1.140625" style="24" customWidth="1"/>
    <col min="1553" max="1553" width="9" style="24" customWidth="1"/>
    <col min="1554" max="1554" width="1" style="24" customWidth="1"/>
    <col min="1555" max="1555" width="7.5703125" style="24" customWidth="1"/>
    <col min="1556" max="1556" width="0.42578125" style="24" customWidth="1"/>
    <col min="1557" max="1557" width="3.85546875" style="24" customWidth="1"/>
    <col min="1558" max="1558" width="8.140625" style="24" customWidth="1"/>
    <col min="1559" max="1792" width="10.140625" style="24"/>
    <col min="1793" max="1793" width="4.140625" style="24" customWidth="1"/>
    <col min="1794" max="1794" width="5.140625" style="24" customWidth="1"/>
    <col min="1795" max="1795" width="68.85546875" style="24" customWidth="1"/>
    <col min="1796" max="1796" width="13.85546875" style="24" customWidth="1"/>
    <col min="1797" max="1797" width="14.140625" style="24" customWidth="1"/>
    <col min="1798" max="1798" width="4.140625" style="24" customWidth="1"/>
    <col min="1799" max="1800" width="10.140625" style="24" customWidth="1"/>
    <col min="1801" max="1801" width="2.42578125" style="24" customWidth="1"/>
    <col min="1802" max="1802" width="0.140625" style="24" customWidth="1"/>
    <col min="1803" max="1803" width="4" style="24" customWidth="1"/>
    <col min="1804" max="1804" width="0.140625" style="24" customWidth="1"/>
    <col min="1805" max="1805" width="4.42578125" style="24" customWidth="1"/>
    <col min="1806" max="1806" width="0.85546875" style="24" customWidth="1"/>
    <col min="1807" max="1807" width="47.140625" style="24" customWidth="1"/>
    <col min="1808" max="1808" width="1.140625" style="24" customWidth="1"/>
    <col min="1809" max="1809" width="9" style="24" customWidth="1"/>
    <col min="1810" max="1810" width="1" style="24" customWidth="1"/>
    <col min="1811" max="1811" width="7.5703125" style="24" customWidth="1"/>
    <col min="1812" max="1812" width="0.42578125" style="24" customWidth="1"/>
    <col min="1813" max="1813" width="3.85546875" style="24" customWidth="1"/>
    <col min="1814" max="1814" width="8.140625" style="24" customWidth="1"/>
    <col min="1815" max="2048" width="10.140625" style="24"/>
    <col min="2049" max="2049" width="4.140625" style="24" customWidth="1"/>
    <col min="2050" max="2050" width="5.140625" style="24" customWidth="1"/>
    <col min="2051" max="2051" width="68.85546875" style="24" customWidth="1"/>
    <col min="2052" max="2052" width="13.85546875" style="24" customWidth="1"/>
    <col min="2053" max="2053" width="14.140625" style="24" customWidth="1"/>
    <col min="2054" max="2054" width="4.140625" style="24" customWidth="1"/>
    <col min="2055" max="2056" width="10.140625" style="24" customWidth="1"/>
    <col min="2057" max="2057" width="2.42578125" style="24" customWidth="1"/>
    <col min="2058" max="2058" width="0.140625" style="24" customWidth="1"/>
    <col min="2059" max="2059" width="4" style="24" customWidth="1"/>
    <col min="2060" max="2060" width="0.140625" style="24" customWidth="1"/>
    <col min="2061" max="2061" width="4.42578125" style="24" customWidth="1"/>
    <col min="2062" max="2062" width="0.85546875" style="24" customWidth="1"/>
    <col min="2063" max="2063" width="47.140625" style="24" customWidth="1"/>
    <col min="2064" max="2064" width="1.140625" style="24" customWidth="1"/>
    <col min="2065" max="2065" width="9" style="24" customWidth="1"/>
    <col min="2066" max="2066" width="1" style="24" customWidth="1"/>
    <col min="2067" max="2067" width="7.5703125" style="24" customWidth="1"/>
    <col min="2068" max="2068" width="0.42578125" style="24" customWidth="1"/>
    <col min="2069" max="2069" width="3.85546875" style="24" customWidth="1"/>
    <col min="2070" max="2070" width="8.140625" style="24" customWidth="1"/>
    <col min="2071" max="2304" width="10.140625" style="24"/>
    <col min="2305" max="2305" width="4.140625" style="24" customWidth="1"/>
    <col min="2306" max="2306" width="5.140625" style="24" customWidth="1"/>
    <col min="2307" max="2307" width="68.85546875" style="24" customWidth="1"/>
    <col min="2308" max="2308" width="13.85546875" style="24" customWidth="1"/>
    <col min="2309" max="2309" width="14.140625" style="24" customWidth="1"/>
    <col min="2310" max="2310" width="4.140625" style="24" customWidth="1"/>
    <col min="2311" max="2312" width="10.140625" style="24" customWidth="1"/>
    <col min="2313" max="2313" width="2.42578125" style="24" customWidth="1"/>
    <col min="2314" max="2314" width="0.140625" style="24" customWidth="1"/>
    <col min="2315" max="2315" width="4" style="24" customWidth="1"/>
    <col min="2316" max="2316" width="0.140625" style="24" customWidth="1"/>
    <col min="2317" max="2317" width="4.42578125" style="24" customWidth="1"/>
    <col min="2318" max="2318" width="0.85546875" style="24" customWidth="1"/>
    <col min="2319" max="2319" width="47.140625" style="24" customWidth="1"/>
    <col min="2320" max="2320" width="1.140625" style="24" customWidth="1"/>
    <col min="2321" max="2321" width="9" style="24" customWidth="1"/>
    <col min="2322" max="2322" width="1" style="24" customWidth="1"/>
    <col min="2323" max="2323" width="7.5703125" style="24" customWidth="1"/>
    <col min="2324" max="2324" width="0.42578125" style="24" customWidth="1"/>
    <col min="2325" max="2325" width="3.85546875" style="24" customWidth="1"/>
    <col min="2326" max="2326" width="8.140625" style="24" customWidth="1"/>
    <col min="2327" max="2560" width="10.140625" style="24"/>
    <col min="2561" max="2561" width="4.140625" style="24" customWidth="1"/>
    <col min="2562" max="2562" width="5.140625" style="24" customWidth="1"/>
    <col min="2563" max="2563" width="68.85546875" style="24" customWidth="1"/>
    <col min="2564" max="2564" width="13.85546875" style="24" customWidth="1"/>
    <col min="2565" max="2565" width="14.140625" style="24" customWidth="1"/>
    <col min="2566" max="2566" width="4.140625" style="24" customWidth="1"/>
    <col min="2567" max="2568" width="10.140625" style="24" customWidth="1"/>
    <col min="2569" max="2569" width="2.42578125" style="24" customWidth="1"/>
    <col min="2570" max="2570" width="0.140625" style="24" customWidth="1"/>
    <col min="2571" max="2571" width="4" style="24" customWidth="1"/>
    <col min="2572" max="2572" width="0.140625" style="24" customWidth="1"/>
    <col min="2573" max="2573" width="4.42578125" style="24" customWidth="1"/>
    <col min="2574" max="2574" width="0.85546875" style="24" customWidth="1"/>
    <col min="2575" max="2575" width="47.140625" style="24" customWidth="1"/>
    <col min="2576" max="2576" width="1.140625" style="24" customWidth="1"/>
    <col min="2577" max="2577" width="9" style="24" customWidth="1"/>
    <col min="2578" max="2578" width="1" style="24" customWidth="1"/>
    <col min="2579" max="2579" width="7.5703125" style="24" customWidth="1"/>
    <col min="2580" max="2580" width="0.42578125" style="24" customWidth="1"/>
    <col min="2581" max="2581" width="3.85546875" style="24" customWidth="1"/>
    <col min="2582" max="2582" width="8.140625" style="24" customWidth="1"/>
    <col min="2583" max="2816" width="10.140625" style="24"/>
    <col min="2817" max="2817" width="4.140625" style="24" customWidth="1"/>
    <col min="2818" max="2818" width="5.140625" style="24" customWidth="1"/>
    <col min="2819" max="2819" width="68.85546875" style="24" customWidth="1"/>
    <col min="2820" max="2820" width="13.85546875" style="24" customWidth="1"/>
    <col min="2821" max="2821" width="14.140625" style="24" customWidth="1"/>
    <col min="2822" max="2822" width="4.140625" style="24" customWidth="1"/>
    <col min="2823" max="2824" width="10.140625" style="24" customWidth="1"/>
    <col min="2825" max="2825" width="2.42578125" style="24" customWidth="1"/>
    <col min="2826" max="2826" width="0.140625" style="24" customWidth="1"/>
    <col min="2827" max="2827" width="4" style="24" customWidth="1"/>
    <col min="2828" max="2828" width="0.140625" style="24" customWidth="1"/>
    <col min="2829" max="2829" width="4.42578125" style="24" customWidth="1"/>
    <col min="2830" max="2830" width="0.85546875" style="24" customWidth="1"/>
    <col min="2831" max="2831" width="47.140625" style="24" customWidth="1"/>
    <col min="2832" max="2832" width="1.140625" style="24" customWidth="1"/>
    <col min="2833" max="2833" width="9" style="24" customWidth="1"/>
    <col min="2834" max="2834" width="1" style="24" customWidth="1"/>
    <col min="2835" max="2835" width="7.5703125" style="24" customWidth="1"/>
    <col min="2836" max="2836" width="0.42578125" style="24" customWidth="1"/>
    <col min="2837" max="2837" width="3.85546875" style="24" customWidth="1"/>
    <col min="2838" max="2838" width="8.140625" style="24" customWidth="1"/>
    <col min="2839" max="3072" width="10.140625" style="24"/>
    <col min="3073" max="3073" width="4.140625" style="24" customWidth="1"/>
    <col min="3074" max="3074" width="5.140625" style="24" customWidth="1"/>
    <col min="3075" max="3075" width="68.85546875" style="24" customWidth="1"/>
    <col min="3076" max="3076" width="13.85546875" style="24" customWidth="1"/>
    <col min="3077" max="3077" width="14.140625" style="24" customWidth="1"/>
    <col min="3078" max="3078" width="4.140625" style="24" customWidth="1"/>
    <col min="3079" max="3080" width="10.140625" style="24" customWidth="1"/>
    <col min="3081" max="3081" width="2.42578125" style="24" customWidth="1"/>
    <col min="3082" max="3082" width="0.140625" style="24" customWidth="1"/>
    <col min="3083" max="3083" width="4" style="24" customWidth="1"/>
    <col min="3084" max="3084" width="0.140625" style="24" customWidth="1"/>
    <col min="3085" max="3085" width="4.42578125" style="24" customWidth="1"/>
    <col min="3086" max="3086" width="0.85546875" style="24" customWidth="1"/>
    <col min="3087" max="3087" width="47.140625" style="24" customWidth="1"/>
    <col min="3088" max="3088" width="1.140625" style="24" customWidth="1"/>
    <col min="3089" max="3089" width="9" style="24" customWidth="1"/>
    <col min="3090" max="3090" width="1" style="24" customWidth="1"/>
    <col min="3091" max="3091" width="7.5703125" style="24" customWidth="1"/>
    <col min="3092" max="3092" width="0.42578125" style="24" customWidth="1"/>
    <col min="3093" max="3093" width="3.85546875" style="24" customWidth="1"/>
    <col min="3094" max="3094" width="8.140625" style="24" customWidth="1"/>
    <col min="3095" max="3328" width="10.140625" style="24"/>
    <col min="3329" max="3329" width="4.140625" style="24" customWidth="1"/>
    <col min="3330" max="3330" width="5.140625" style="24" customWidth="1"/>
    <col min="3331" max="3331" width="68.85546875" style="24" customWidth="1"/>
    <col min="3332" max="3332" width="13.85546875" style="24" customWidth="1"/>
    <col min="3333" max="3333" width="14.140625" style="24" customWidth="1"/>
    <col min="3334" max="3334" width="4.140625" style="24" customWidth="1"/>
    <col min="3335" max="3336" width="10.140625" style="24" customWidth="1"/>
    <col min="3337" max="3337" width="2.42578125" style="24" customWidth="1"/>
    <col min="3338" max="3338" width="0.140625" style="24" customWidth="1"/>
    <col min="3339" max="3339" width="4" style="24" customWidth="1"/>
    <col min="3340" max="3340" width="0.140625" style="24" customWidth="1"/>
    <col min="3341" max="3341" width="4.42578125" style="24" customWidth="1"/>
    <col min="3342" max="3342" width="0.85546875" style="24" customWidth="1"/>
    <col min="3343" max="3343" width="47.140625" style="24" customWidth="1"/>
    <col min="3344" max="3344" width="1.140625" style="24" customWidth="1"/>
    <col min="3345" max="3345" width="9" style="24" customWidth="1"/>
    <col min="3346" max="3346" width="1" style="24" customWidth="1"/>
    <col min="3347" max="3347" width="7.5703125" style="24" customWidth="1"/>
    <col min="3348" max="3348" width="0.42578125" style="24" customWidth="1"/>
    <col min="3349" max="3349" width="3.85546875" style="24" customWidth="1"/>
    <col min="3350" max="3350" width="8.140625" style="24" customWidth="1"/>
    <col min="3351" max="3584" width="10.140625" style="24"/>
    <col min="3585" max="3585" width="4.140625" style="24" customWidth="1"/>
    <col min="3586" max="3586" width="5.140625" style="24" customWidth="1"/>
    <col min="3587" max="3587" width="68.85546875" style="24" customWidth="1"/>
    <col min="3588" max="3588" width="13.85546875" style="24" customWidth="1"/>
    <col min="3589" max="3589" width="14.140625" style="24" customWidth="1"/>
    <col min="3590" max="3590" width="4.140625" style="24" customWidth="1"/>
    <col min="3591" max="3592" width="10.140625" style="24" customWidth="1"/>
    <col min="3593" max="3593" width="2.42578125" style="24" customWidth="1"/>
    <col min="3594" max="3594" width="0.140625" style="24" customWidth="1"/>
    <col min="3595" max="3595" width="4" style="24" customWidth="1"/>
    <col min="3596" max="3596" width="0.140625" style="24" customWidth="1"/>
    <col min="3597" max="3597" width="4.42578125" style="24" customWidth="1"/>
    <col min="3598" max="3598" width="0.85546875" style="24" customWidth="1"/>
    <col min="3599" max="3599" width="47.140625" style="24" customWidth="1"/>
    <col min="3600" max="3600" width="1.140625" style="24" customWidth="1"/>
    <col min="3601" max="3601" width="9" style="24" customWidth="1"/>
    <col min="3602" max="3602" width="1" style="24" customWidth="1"/>
    <col min="3603" max="3603" width="7.5703125" style="24" customWidth="1"/>
    <col min="3604" max="3604" width="0.42578125" style="24" customWidth="1"/>
    <col min="3605" max="3605" width="3.85546875" style="24" customWidth="1"/>
    <col min="3606" max="3606" width="8.140625" style="24" customWidth="1"/>
    <col min="3607" max="3840" width="10.140625" style="24"/>
    <col min="3841" max="3841" width="4.140625" style="24" customWidth="1"/>
    <col min="3842" max="3842" width="5.140625" style="24" customWidth="1"/>
    <col min="3843" max="3843" width="68.85546875" style="24" customWidth="1"/>
    <col min="3844" max="3844" width="13.85546875" style="24" customWidth="1"/>
    <col min="3845" max="3845" width="14.140625" style="24" customWidth="1"/>
    <col min="3846" max="3846" width="4.140625" style="24" customWidth="1"/>
    <col min="3847" max="3848" width="10.140625" style="24" customWidth="1"/>
    <col min="3849" max="3849" width="2.42578125" style="24" customWidth="1"/>
    <col min="3850" max="3850" width="0.140625" style="24" customWidth="1"/>
    <col min="3851" max="3851" width="4" style="24" customWidth="1"/>
    <col min="3852" max="3852" width="0.140625" style="24" customWidth="1"/>
    <col min="3853" max="3853" width="4.42578125" style="24" customWidth="1"/>
    <col min="3854" max="3854" width="0.85546875" style="24" customWidth="1"/>
    <col min="3855" max="3855" width="47.140625" style="24" customWidth="1"/>
    <col min="3856" max="3856" width="1.140625" style="24" customWidth="1"/>
    <col min="3857" max="3857" width="9" style="24" customWidth="1"/>
    <col min="3858" max="3858" width="1" style="24" customWidth="1"/>
    <col min="3859" max="3859" width="7.5703125" style="24" customWidth="1"/>
    <col min="3860" max="3860" width="0.42578125" style="24" customWidth="1"/>
    <col min="3861" max="3861" width="3.85546875" style="24" customWidth="1"/>
    <col min="3862" max="3862" width="8.140625" style="24" customWidth="1"/>
    <col min="3863" max="4096" width="10.140625" style="24"/>
    <col min="4097" max="4097" width="4.140625" style="24" customWidth="1"/>
    <col min="4098" max="4098" width="5.140625" style="24" customWidth="1"/>
    <col min="4099" max="4099" width="68.85546875" style="24" customWidth="1"/>
    <col min="4100" max="4100" width="13.85546875" style="24" customWidth="1"/>
    <col min="4101" max="4101" width="14.140625" style="24" customWidth="1"/>
    <col min="4102" max="4102" width="4.140625" style="24" customWidth="1"/>
    <col min="4103" max="4104" width="10.140625" style="24" customWidth="1"/>
    <col min="4105" max="4105" width="2.42578125" style="24" customWidth="1"/>
    <col min="4106" max="4106" width="0.140625" style="24" customWidth="1"/>
    <col min="4107" max="4107" width="4" style="24" customWidth="1"/>
    <col min="4108" max="4108" width="0.140625" style="24" customWidth="1"/>
    <col min="4109" max="4109" width="4.42578125" style="24" customWidth="1"/>
    <col min="4110" max="4110" width="0.85546875" style="24" customWidth="1"/>
    <col min="4111" max="4111" width="47.140625" style="24" customWidth="1"/>
    <col min="4112" max="4112" width="1.140625" style="24" customWidth="1"/>
    <col min="4113" max="4113" width="9" style="24" customWidth="1"/>
    <col min="4114" max="4114" width="1" style="24" customWidth="1"/>
    <col min="4115" max="4115" width="7.5703125" style="24" customWidth="1"/>
    <col min="4116" max="4116" width="0.42578125" style="24" customWidth="1"/>
    <col min="4117" max="4117" width="3.85546875" style="24" customWidth="1"/>
    <col min="4118" max="4118" width="8.140625" style="24" customWidth="1"/>
    <col min="4119" max="4352" width="10.140625" style="24"/>
    <col min="4353" max="4353" width="4.140625" style="24" customWidth="1"/>
    <col min="4354" max="4354" width="5.140625" style="24" customWidth="1"/>
    <col min="4355" max="4355" width="68.85546875" style="24" customWidth="1"/>
    <col min="4356" max="4356" width="13.85546875" style="24" customWidth="1"/>
    <col min="4357" max="4357" width="14.140625" style="24" customWidth="1"/>
    <col min="4358" max="4358" width="4.140625" style="24" customWidth="1"/>
    <col min="4359" max="4360" width="10.140625" style="24" customWidth="1"/>
    <col min="4361" max="4361" width="2.42578125" style="24" customWidth="1"/>
    <col min="4362" max="4362" width="0.140625" style="24" customWidth="1"/>
    <col min="4363" max="4363" width="4" style="24" customWidth="1"/>
    <col min="4364" max="4364" width="0.140625" style="24" customWidth="1"/>
    <col min="4365" max="4365" width="4.42578125" style="24" customWidth="1"/>
    <col min="4366" max="4366" width="0.85546875" style="24" customWidth="1"/>
    <col min="4367" max="4367" width="47.140625" style="24" customWidth="1"/>
    <col min="4368" max="4368" width="1.140625" style="24" customWidth="1"/>
    <col min="4369" max="4369" width="9" style="24" customWidth="1"/>
    <col min="4370" max="4370" width="1" style="24" customWidth="1"/>
    <col min="4371" max="4371" width="7.5703125" style="24" customWidth="1"/>
    <col min="4372" max="4372" width="0.42578125" style="24" customWidth="1"/>
    <col min="4373" max="4373" width="3.85546875" style="24" customWidth="1"/>
    <col min="4374" max="4374" width="8.140625" style="24" customWidth="1"/>
    <col min="4375" max="4608" width="10.140625" style="24"/>
    <col min="4609" max="4609" width="4.140625" style="24" customWidth="1"/>
    <col min="4610" max="4610" width="5.140625" style="24" customWidth="1"/>
    <col min="4611" max="4611" width="68.85546875" style="24" customWidth="1"/>
    <col min="4612" max="4612" width="13.85546875" style="24" customWidth="1"/>
    <col min="4613" max="4613" width="14.140625" style="24" customWidth="1"/>
    <col min="4614" max="4614" width="4.140625" style="24" customWidth="1"/>
    <col min="4615" max="4616" width="10.140625" style="24" customWidth="1"/>
    <col min="4617" max="4617" width="2.42578125" style="24" customWidth="1"/>
    <col min="4618" max="4618" width="0.140625" style="24" customWidth="1"/>
    <col min="4619" max="4619" width="4" style="24" customWidth="1"/>
    <col min="4620" max="4620" width="0.140625" style="24" customWidth="1"/>
    <col min="4621" max="4621" width="4.42578125" style="24" customWidth="1"/>
    <col min="4622" max="4622" width="0.85546875" style="24" customWidth="1"/>
    <col min="4623" max="4623" width="47.140625" style="24" customWidth="1"/>
    <col min="4624" max="4624" width="1.140625" style="24" customWidth="1"/>
    <col min="4625" max="4625" width="9" style="24" customWidth="1"/>
    <col min="4626" max="4626" width="1" style="24" customWidth="1"/>
    <col min="4627" max="4627" width="7.5703125" style="24" customWidth="1"/>
    <col min="4628" max="4628" width="0.42578125" style="24" customWidth="1"/>
    <col min="4629" max="4629" width="3.85546875" style="24" customWidth="1"/>
    <col min="4630" max="4630" width="8.140625" style="24" customWidth="1"/>
    <col min="4631" max="4864" width="10.140625" style="24"/>
    <col min="4865" max="4865" width="4.140625" style="24" customWidth="1"/>
    <col min="4866" max="4866" width="5.140625" style="24" customWidth="1"/>
    <col min="4867" max="4867" width="68.85546875" style="24" customWidth="1"/>
    <col min="4868" max="4868" width="13.85546875" style="24" customWidth="1"/>
    <col min="4869" max="4869" width="14.140625" style="24" customWidth="1"/>
    <col min="4870" max="4870" width="4.140625" style="24" customWidth="1"/>
    <col min="4871" max="4872" width="10.140625" style="24" customWidth="1"/>
    <col min="4873" max="4873" width="2.42578125" style="24" customWidth="1"/>
    <col min="4874" max="4874" width="0.140625" style="24" customWidth="1"/>
    <col min="4875" max="4875" width="4" style="24" customWidth="1"/>
    <col min="4876" max="4876" width="0.140625" style="24" customWidth="1"/>
    <col min="4877" max="4877" width="4.42578125" style="24" customWidth="1"/>
    <col min="4878" max="4878" width="0.85546875" style="24" customWidth="1"/>
    <col min="4879" max="4879" width="47.140625" style="24" customWidth="1"/>
    <col min="4880" max="4880" width="1.140625" style="24" customWidth="1"/>
    <col min="4881" max="4881" width="9" style="24" customWidth="1"/>
    <col min="4882" max="4882" width="1" style="24" customWidth="1"/>
    <col min="4883" max="4883" width="7.5703125" style="24" customWidth="1"/>
    <col min="4884" max="4884" width="0.42578125" style="24" customWidth="1"/>
    <col min="4885" max="4885" width="3.85546875" style="24" customWidth="1"/>
    <col min="4886" max="4886" width="8.140625" style="24" customWidth="1"/>
    <col min="4887" max="5120" width="10.140625" style="24"/>
    <col min="5121" max="5121" width="4.140625" style="24" customWidth="1"/>
    <col min="5122" max="5122" width="5.140625" style="24" customWidth="1"/>
    <col min="5123" max="5123" width="68.85546875" style="24" customWidth="1"/>
    <col min="5124" max="5124" width="13.85546875" style="24" customWidth="1"/>
    <col min="5125" max="5125" width="14.140625" style="24" customWidth="1"/>
    <col min="5126" max="5126" width="4.140625" style="24" customWidth="1"/>
    <col min="5127" max="5128" width="10.140625" style="24" customWidth="1"/>
    <col min="5129" max="5129" width="2.42578125" style="24" customWidth="1"/>
    <col min="5130" max="5130" width="0.140625" style="24" customWidth="1"/>
    <col min="5131" max="5131" width="4" style="24" customWidth="1"/>
    <col min="5132" max="5132" width="0.140625" style="24" customWidth="1"/>
    <col min="5133" max="5133" width="4.42578125" style="24" customWidth="1"/>
    <col min="5134" max="5134" width="0.85546875" style="24" customWidth="1"/>
    <col min="5135" max="5135" width="47.140625" style="24" customWidth="1"/>
    <col min="5136" max="5136" width="1.140625" style="24" customWidth="1"/>
    <col min="5137" max="5137" width="9" style="24" customWidth="1"/>
    <col min="5138" max="5138" width="1" style="24" customWidth="1"/>
    <col min="5139" max="5139" width="7.5703125" style="24" customWidth="1"/>
    <col min="5140" max="5140" width="0.42578125" style="24" customWidth="1"/>
    <col min="5141" max="5141" width="3.85546875" style="24" customWidth="1"/>
    <col min="5142" max="5142" width="8.140625" style="24" customWidth="1"/>
    <col min="5143" max="5376" width="10.140625" style="24"/>
    <col min="5377" max="5377" width="4.140625" style="24" customWidth="1"/>
    <col min="5378" max="5378" width="5.140625" style="24" customWidth="1"/>
    <col min="5379" max="5379" width="68.85546875" style="24" customWidth="1"/>
    <col min="5380" max="5380" width="13.85546875" style="24" customWidth="1"/>
    <col min="5381" max="5381" width="14.140625" style="24" customWidth="1"/>
    <col min="5382" max="5382" width="4.140625" style="24" customWidth="1"/>
    <col min="5383" max="5384" width="10.140625" style="24" customWidth="1"/>
    <col min="5385" max="5385" width="2.42578125" style="24" customWidth="1"/>
    <col min="5386" max="5386" width="0.140625" style="24" customWidth="1"/>
    <col min="5387" max="5387" width="4" style="24" customWidth="1"/>
    <col min="5388" max="5388" width="0.140625" style="24" customWidth="1"/>
    <col min="5389" max="5389" width="4.42578125" style="24" customWidth="1"/>
    <col min="5390" max="5390" width="0.85546875" style="24" customWidth="1"/>
    <col min="5391" max="5391" width="47.140625" style="24" customWidth="1"/>
    <col min="5392" max="5392" width="1.140625" style="24" customWidth="1"/>
    <col min="5393" max="5393" width="9" style="24" customWidth="1"/>
    <col min="5394" max="5394" width="1" style="24" customWidth="1"/>
    <col min="5395" max="5395" width="7.5703125" style="24" customWidth="1"/>
    <col min="5396" max="5396" width="0.42578125" style="24" customWidth="1"/>
    <col min="5397" max="5397" width="3.85546875" style="24" customWidth="1"/>
    <col min="5398" max="5398" width="8.140625" style="24" customWidth="1"/>
    <col min="5399" max="5632" width="10.140625" style="24"/>
    <col min="5633" max="5633" width="4.140625" style="24" customWidth="1"/>
    <col min="5634" max="5634" width="5.140625" style="24" customWidth="1"/>
    <col min="5635" max="5635" width="68.85546875" style="24" customWidth="1"/>
    <col min="5636" max="5636" width="13.85546875" style="24" customWidth="1"/>
    <col min="5637" max="5637" width="14.140625" style="24" customWidth="1"/>
    <col min="5638" max="5638" width="4.140625" style="24" customWidth="1"/>
    <col min="5639" max="5640" width="10.140625" style="24" customWidth="1"/>
    <col min="5641" max="5641" width="2.42578125" style="24" customWidth="1"/>
    <col min="5642" max="5642" width="0.140625" style="24" customWidth="1"/>
    <col min="5643" max="5643" width="4" style="24" customWidth="1"/>
    <col min="5644" max="5644" width="0.140625" style="24" customWidth="1"/>
    <col min="5645" max="5645" width="4.42578125" style="24" customWidth="1"/>
    <col min="5646" max="5646" width="0.85546875" style="24" customWidth="1"/>
    <col min="5647" max="5647" width="47.140625" style="24" customWidth="1"/>
    <col min="5648" max="5648" width="1.140625" style="24" customWidth="1"/>
    <col min="5649" max="5649" width="9" style="24" customWidth="1"/>
    <col min="5650" max="5650" width="1" style="24" customWidth="1"/>
    <col min="5651" max="5651" width="7.5703125" style="24" customWidth="1"/>
    <col min="5652" max="5652" width="0.42578125" style="24" customWidth="1"/>
    <col min="5653" max="5653" width="3.85546875" style="24" customWidth="1"/>
    <col min="5654" max="5654" width="8.140625" style="24" customWidth="1"/>
    <col min="5655" max="5888" width="10.140625" style="24"/>
    <col min="5889" max="5889" width="4.140625" style="24" customWidth="1"/>
    <col min="5890" max="5890" width="5.140625" style="24" customWidth="1"/>
    <col min="5891" max="5891" width="68.85546875" style="24" customWidth="1"/>
    <col min="5892" max="5892" width="13.85546875" style="24" customWidth="1"/>
    <col min="5893" max="5893" width="14.140625" style="24" customWidth="1"/>
    <col min="5894" max="5894" width="4.140625" style="24" customWidth="1"/>
    <col min="5895" max="5896" width="10.140625" style="24" customWidth="1"/>
    <col min="5897" max="5897" width="2.42578125" style="24" customWidth="1"/>
    <col min="5898" max="5898" width="0.140625" style="24" customWidth="1"/>
    <col min="5899" max="5899" width="4" style="24" customWidth="1"/>
    <col min="5900" max="5900" width="0.140625" style="24" customWidth="1"/>
    <col min="5901" max="5901" width="4.42578125" style="24" customWidth="1"/>
    <col min="5902" max="5902" width="0.85546875" style="24" customWidth="1"/>
    <col min="5903" max="5903" width="47.140625" style="24" customWidth="1"/>
    <col min="5904" max="5904" width="1.140625" style="24" customWidth="1"/>
    <col min="5905" max="5905" width="9" style="24" customWidth="1"/>
    <col min="5906" max="5906" width="1" style="24" customWidth="1"/>
    <col min="5907" max="5907" width="7.5703125" style="24" customWidth="1"/>
    <col min="5908" max="5908" width="0.42578125" style="24" customWidth="1"/>
    <col min="5909" max="5909" width="3.85546875" style="24" customWidth="1"/>
    <col min="5910" max="5910" width="8.140625" style="24" customWidth="1"/>
    <col min="5911" max="6144" width="10.140625" style="24"/>
    <col min="6145" max="6145" width="4.140625" style="24" customWidth="1"/>
    <col min="6146" max="6146" width="5.140625" style="24" customWidth="1"/>
    <col min="6147" max="6147" width="68.85546875" style="24" customWidth="1"/>
    <col min="6148" max="6148" width="13.85546875" style="24" customWidth="1"/>
    <col min="6149" max="6149" width="14.140625" style="24" customWidth="1"/>
    <col min="6150" max="6150" width="4.140625" style="24" customWidth="1"/>
    <col min="6151" max="6152" width="10.140625" style="24" customWidth="1"/>
    <col min="6153" max="6153" width="2.42578125" style="24" customWidth="1"/>
    <col min="6154" max="6154" width="0.140625" style="24" customWidth="1"/>
    <col min="6155" max="6155" width="4" style="24" customWidth="1"/>
    <col min="6156" max="6156" width="0.140625" style="24" customWidth="1"/>
    <col min="6157" max="6157" width="4.42578125" style="24" customWidth="1"/>
    <col min="6158" max="6158" width="0.85546875" style="24" customWidth="1"/>
    <col min="6159" max="6159" width="47.140625" style="24" customWidth="1"/>
    <col min="6160" max="6160" width="1.140625" style="24" customWidth="1"/>
    <col min="6161" max="6161" width="9" style="24" customWidth="1"/>
    <col min="6162" max="6162" width="1" style="24" customWidth="1"/>
    <col min="6163" max="6163" width="7.5703125" style="24" customWidth="1"/>
    <col min="6164" max="6164" width="0.42578125" style="24" customWidth="1"/>
    <col min="6165" max="6165" width="3.85546875" style="24" customWidth="1"/>
    <col min="6166" max="6166" width="8.140625" style="24" customWidth="1"/>
    <col min="6167" max="6400" width="10.140625" style="24"/>
    <col min="6401" max="6401" width="4.140625" style="24" customWidth="1"/>
    <col min="6402" max="6402" width="5.140625" style="24" customWidth="1"/>
    <col min="6403" max="6403" width="68.85546875" style="24" customWidth="1"/>
    <col min="6404" max="6404" width="13.85546875" style="24" customWidth="1"/>
    <col min="6405" max="6405" width="14.140625" style="24" customWidth="1"/>
    <col min="6406" max="6406" width="4.140625" style="24" customWidth="1"/>
    <col min="6407" max="6408" width="10.140625" style="24" customWidth="1"/>
    <col min="6409" max="6409" width="2.42578125" style="24" customWidth="1"/>
    <col min="6410" max="6410" width="0.140625" style="24" customWidth="1"/>
    <col min="6411" max="6411" width="4" style="24" customWidth="1"/>
    <col min="6412" max="6412" width="0.140625" style="24" customWidth="1"/>
    <col min="6413" max="6413" width="4.42578125" style="24" customWidth="1"/>
    <col min="6414" max="6414" width="0.85546875" style="24" customWidth="1"/>
    <col min="6415" max="6415" width="47.140625" style="24" customWidth="1"/>
    <col min="6416" max="6416" width="1.140625" style="24" customWidth="1"/>
    <col min="6417" max="6417" width="9" style="24" customWidth="1"/>
    <col min="6418" max="6418" width="1" style="24" customWidth="1"/>
    <col min="6419" max="6419" width="7.5703125" style="24" customWidth="1"/>
    <col min="6420" max="6420" width="0.42578125" style="24" customWidth="1"/>
    <col min="6421" max="6421" width="3.85546875" style="24" customWidth="1"/>
    <col min="6422" max="6422" width="8.140625" style="24" customWidth="1"/>
    <col min="6423" max="6656" width="10.140625" style="24"/>
    <col min="6657" max="6657" width="4.140625" style="24" customWidth="1"/>
    <col min="6658" max="6658" width="5.140625" style="24" customWidth="1"/>
    <col min="6659" max="6659" width="68.85546875" style="24" customWidth="1"/>
    <col min="6660" max="6660" width="13.85546875" style="24" customWidth="1"/>
    <col min="6661" max="6661" width="14.140625" style="24" customWidth="1"/>
    <col min="6662" max="6662" width="4.140625" style="24" customWidth="1"/>
    <col min="6663" max="6664" width="10.140625" style="24" customWidth="1"/>
    <col min="6665" max="6665" width="2.42578125" style="24" customWidth="1"/>
    <col min="6666" max="6666" width="0.140625" style="24" customWidth="1"/>
    <col min="6667" max="6667" width="4" style="24" customWidth="1"/>
    <col min="6668" max="6668" width="0.140625" style="24" customWidth="1"/>
    <col min="6669" max="6669" width="4.42578125" style="24" customWidth="1"/>
    <col min="6670" max="6670" width="0.85546875" style="24" customWidth="1"/>
    <col min="6671" max="6671" width="47.140625" style="24" customWidth="1"/>
    <col min="6672" max="6672" width="1.140625" style="24" customWidth="1"/>
    <col min="6673" max="6673" width="9" style="24" customWidth="1"/>
    <col min="6674" max="6674" width="1" style="24" customWidth="1"/>
    <col min="6675" max="6675" width="7.5703125" style="24" customWidth="1"/>
    <col min="6676" max="6676" width="0.42578125" style="24" customWidth="1"/>
    <col min="6677" max="6677" width="3.85546875" style="24" customWidth="1"/>
    <col min="6678" max="6678" width="8.140625" style="24" customWidth="1"/>
    <col min="6679" max="6912" width="10.140625" style="24"/>
    <col min="6913" max="6913" width="4.140625" style="24" customWidth="1"/>
    <col min="6914" max="6914" width="5.140625" style="24" customWidth="1"/>
    <col min="6915" max="6915" width="68.85546875" style="24" customWidth="1"/>
    <col min="6916" max="6916" width="13.85546875" style="24" customWidth="1"/>
    <col min="6917" max="6917" width="14.140625" style="24" customWidth="1"/>
    <col min="6918" max="6918" width="4.140625" style="24" customWidth="1"/>
    <col min="6919" max="6920" width="10.140625" style="24" customWidth="1"/>
    <col min="6921" max="6921" width="2.42578125" style="24" customWidth="1"/>
    <col min="6922" max="6922" width="0.140625" style="24" customWidth="1"/>
    <col min="6923" max="6923" width="4" style="24" customWidth="1"/>
    <col min="6924" max="6924" width="0.140625" style="24" customWidth="1"/>
    <col min="6925" max="6925" width="4.42578125" style="24" customWidth="1"/>
    <col min="6926" max="6926" width="0.85546875" style="24" customWidth="1"/>
    <col min="6927" max="6927" width="47.140625" style="24" customWidth="1"/>
    <col min="6928" max="6928" width="1.140625" style="24" customWidth="1"/>
    <col min="6929" max="6929" width="9" style="24" customWidth="1"/>
    <col min="6930" max="6930" width="1" style="24" customWidth="1"/>
    <col min="6931" max="6931" width="7.5703125" style="24" customWidth="1"/>
    <col min="6932" max="6932" width="0.42578125" style="24" customWidth="1"/>
    <col min="6933" max="6933" width="3.85546875" style="24" customWidth="1"/>
    <col min="6934" max="6934" width="8.140625" style="24" customWidth="1"/>
    <col min="6935" max="7168" width="10.140625" style="24"/>
    <col min="7169" max="7169" width="4.140625" style="24" customWidth="1"/>
    <col min="7170" max="7170" width="5.140625" style="24" customWidth="1"/>
    <col min="7171" max="7171" width="68.85546875" style="24" customWidth="1"/>
    <col min="7172" max="7172" width="13.85546875" style="24" customWidth="1"/>
    <col min="7173" max="7173" width="14.140625" style="24" customWidth="1"/>
    <col min="7174" max="7174" width="4.140625" style="24" customWidth="1"/>
    <col min="7175" max="7176" width="10.140625" style="24" customWidth="1"/>
    <col min="7177" max="7177" width="2.42578125" style="24" customWidth="1"/>
    <col min="7178" max="7178" width="0.140625" style="24" customWidth="1"/>
    <col min="7179" max="7179" width="4" style="24" customWidth="1"/>
    <col min="7180" max="7180" width="0.140625" style="24" customWidth="1"/>
    <col min="7181" max="7181" width="4.42578125" style="24" customWidth="1"/>
    <col min="7182" max="7182" width="0.85546875" style="24" customWidth="1"/>
    <col min="7183" max="7183" width="47.140625" style="24" customWidth="1"/>
    <col min="7184" max="7184" width="1.140625" style="24" customWidth="1"/>
    <col min="7185" max="7185" width="9" style="24" customWidth="1"/>
    <col min="7186" max="7186" width="1" style="24" customWidth="1"/>
    <col min="7187" max="7187" width="7.5703125" style="24" customWidth="1"/>
    <col min="7188" max="7188" width="0.42578125" style="24" customWidth="1"/>
    <col min="7189" max="7189" width="3.85546875" style="24" customWidth="1"/>
    <col min="7190" max="7190" width="8.140625" style="24" customWidth="1"/>
    <col min="7191" max="7424" width="10.140625" style="24"/>
    <col min="7425" max="7425" width="4.140625" style="24" customWidth="1"/>
    <col min="7426" max="7426" width="5.140625" style="24" customWidth="1"/>
    <col min="7427" max="7427" width="68.85546875" style="24" customWidth="1"/>
    <col min="7428" max="7428" width="13.85546875" style="24" customWidth="1"/>
    <col min="7429" max="7429" width="14.140625" style="24" customWidth="1"/>
    <col min="7430" max="7430" width="4.140625" style="24" customWidth="1"/>
    <col min="7431" max="7432" width="10.140625" style="24" customWidth="1"/>
    <col min="7433" max="7433" width="2.42578125" style="24" customWidth="1"/>
    <col min="7434" max="7434" width="0.140625" style="24" customWidth="1"/>
    <col min="7435" max="7435" width="4" style="24" customWidth="1"/>
    <col min="7436" max="7436" width="0.140625" style="24" customWidth="1"/>
    <col min="7437" max="7437" width="4.42578125" style="24" customWidth="1"/>
    <col min="7438" max="7438" width="0.85546875" style="24" customWidth="1"/>
    <col min="7439" max="7439" width="47.140625" style="24" customWidth="1"/>
    <col min="7440" max="7440" width="1.140625" style="24" customWidth="1"/>
    <col min="7441" max="7441" width="9" style="24" customWidth="1"/>
    <col min="7442" max="7442" width="1" style="24" customWidth="1"/>
    <col min="7443" max="7443" width="7.5703125" style="24" customWidth="1"/>
    <col min="7444" max="7444" width="0.42578125" style="24" customWidth="1"/>
    <col min="7445" max="7445" width="3.85546875" style="24" customWidth="1"/>
    <col min="7446" max="7446" width="8.140625" style="24" customWidth="1"/>
    <col min="7447" max="7680" width="10.140625" style="24"/>
    <col min="7681" max="7681" width="4.140625" style="24" customWidth="1"/>
    <col min="7682" max="7682" width="5.140625" style="24" customWidth="1"/>
    <col min="7683" max="7683" width="68.85546875" style="24" customWidth="1"/>
    <col min="7684" max="7684" width="13.85546875" style="24" customWidth="1"/>
    <col min="7685" max="7685" width="14.140625" style="24" customWidth="1"/>
    <col min="7686" max="7686" width="4.140625" style="24" customWidth="1"/>
    <col min="7687" max="7688" width="10.140625" style="24" customWidth="1"/>
    <col min="7689" max="7689" width="2.42578125" style="24" customWidth="1"/>
    <col min="7690" max="7690" width="0.140625" style="24" customWidth="1"/>
    <col min="7691" max="7691" width="4" style="24" customWidth="1"/>
    <col min="7692" max="7692" width="0.140625" style="24" customWidth="1"/>
    <col min="7693" max="7693" width="4.42578125" style="24" customWidth="1"/>
    <col min="7694" max="7694" width="0.85546875" style="24" customWidth="1"/>
    <col min="7695" max="7695" width="47.140625" style="24" customWidth="1"/>
    <col min="7696" max="7696" width="1.140625" style="24" customWidth="1"/>
    <col min="7697" max="7697" width="9" style="24" customWidth="1"/>
    <col min="7698" max="7698" width="1" style="24" customWidth="1"/>
    <col min="7699" max="7699" width="7.5703125" style="24" customWidth="1"/>
    <col min="7700" max="7700" width="0.42578125" style="24" customWidth="1"/>
    <col min="7701" max="7701" width="3.85546875" style="24" customWidth="1"/>
    <col min="7702" max="7702" width="8.140625" style="24" customWidth="1"/>
    <col min="7703" max="7936" width="10.140625" style="24"/>
    <col min="7937" max="7937" width="4.140625" style="24" customWidth="1"/>
    <col min="7938" max="7938" width="5.140625" style="24" customWidth="1"/>
    <col min="7939" max="7939" width="68.85546875" style="24" customWidth="1"/>
    <col min="7940" max="7940" width="13.85546875" style="24" customWidth="1"/>
    <col min="7941" max="7941" width="14.140625" style="24" customWidth="1"/>
    <col min="7942" max="7942" width="4.140625" style="24" customWidth="1"/>
    <col min="7943" max="7944" width="10.140625" style="24" customWidth="1"/>
    <col min="7945" max="7945" width="2.42578125" style="24" customWidth="1"/>
    <col min="7946" max="7946" width="0.140625" style="24" customWidth="1"/>
    <col min="7947" max="7947" width="4" style="24" customWidth="1"/>
    <col min="7948" max="7948" width="0.140625" style="24" customWidth="1"/>
    <col min="7949" max="7949" width="4.42578125" style="24" customWidth="1"/>
    <col min="7950" max="7950" width="0.85546875" style="24" customWidth="1"/>
    <col min="7951" max="7951" width="47.140625" style="24" customWidth="1"/>
    <col min="7952" max="7952" width="1.140625" style="24" customWidth="1"/>
    <col min="7953" max="7953" width="9" style="24" customWidth="1"/>
    <col min="7954" max="7954" width="1" style="24" customWidth="1"/>
    <col min="7955" max="7955" width="7.5703125" style="24" customWidth="1"/>
    <col min="7956" max="7956" width="0.42578125" style="24" customWidth="1"/>
    <col min="7957" max="7957" width="3.85546875" style="24" customWidth="1"/>
    <col min="7958" max="7958" width="8.140625" style="24" customWidth="1"/>
    <col min="7959" max="8192" width="10.140625" style="24"/>
    <col min="8193" max="8193" width="4.140625" style="24" customWidth="1"/>
    <col min="8194" max="8194" width="5.140625" style="24" customWidth="1"/>
    <col min="8195" max="8195" width="68.85546875" style="24" customWidth="1"/>
    <col min="8196" max="8196" width="13.85546875" style="24" customWidth="1"/>
    <col min="8197" max="8197" width="14.140625" style="24" customWidth="1"/>
    <col min="8198" max="8198" width="4.140625" style="24" customWidth="1"/>
    <col min="8199" max="8200" width="10.140625" style="24" customWidth="1"/>
    <col min="8201" max="8201" width="2.42578125" style="24" customWidth="1"/>
    <col min="8202" max="8202" width="0.140625" style="24" customWidth="1"/>
    <col min="8203" max="8203" width="4" style="24" customWidth="1"/>
    <col min="8204" max="8204" width="0.140625" style="24" customWidth="1"/>
    <col min="8205" max="8205" width="4.42578125" style="24" customWidth="1"/>
    <col min="8206" max="8206" width="0.85546875" style="24" customWidth="1"/>
    <col min="8207" max="8207" width="47.140625" style="24" customWidth="1"/>
    <col min="8208" max="8208" width="1.140625" style="24" customWidth="1"/>
    <col min="8209" max="8209" width="9" style="24" customWidth="1"/>
    <col min="8210" max="8210" width="1" style="24" customWidth="1"/>
    <col min="8211" max="8211" width="7.5703125" style="24" customWidth="1"/>
    <col min="8212" max="8212" width="0.42578125" style="24" customWidth="1"/>
    <col min="8213" max="8213" width="3.85546875" style="24" customWidth="1"/>
    <col min="8214" max="8214" width="8.140625" style="24" customWidth="1"/>
    <col min="8215" max="8448" width="10.140625" style="24"/>
    <col min="8449" max="8449" width="4.140625" style="24" customWidth="1"/>
    <col min="8450" max="8450" width="5.140625" style="24" customWidth="1"/>
    <col min="8451" max="8451" width="68.85546875" style="24" customWidth="1"/>
    <col min="8452" max="8452" width="13.85546875" style="24" customWidth="1"/>
    <col min="8453" max="8453" width="14.140625" style="24" customWidth="1"/>
    <col min="8454" max="8454" width="4.140625" style="24" customWidth="1"/>
    <col min="8455" max="8456" width="10.140625" style="24" customWidth="1"/>
    <col min="8457" max="8457" width="2.42578125" style="24" customWidth="1"/>
    <col min="8458" max="8458" width="0.140625" style="24" customWidth="1"/>
    <col min="8459" max="8459" width="4" style="24" customWidth="1"/>
    <col min="8460" max="8460" width="0.140625" style="24" customWidth="1"/>
    <col min="8461" max="8461" width="4.42578125" style="24" customWidth="1"/>
    <col min="8462" max="8462" width="0.85546875" style="24" customWidth="1"/>
    <col min="8463" max="8463" width="47.140625" style="24" customWidth="1"/>
    <col min="8464" max="8464" width="1.140625" style="24" customWidth="1"/>
    <col min="8465" max="8465" width="9" style="24" customWidth="1"/>
    <col min="8466" max="8466" width="1" style="24" customWidth="1"/>
    <col min="8467" max="8467" width="7.5703125" style="24" customWidth="1"/>
    <col min="8468" max="8468" width="0.42578125" style="24" customWidth="1"/>
    <col min="8469" max="8469" width="3.85546875" style="24" customWidth="1"/>
    <col min="8470" max="8470" width="8.140625" style="24" customWidth="1"/>
    <col min="8471" max="8704" width="10.140625" style="24"/>
    <col min="8705" max="8705" width="4.140625" style="24" customWidth="1"/>
    <col min="8706" max="8706" width="5.140625" style="24" customWidth="1"/>
    <col min="8707" max="8707" width="68.85546875" style="24" customWidth="1"/>
    <col min="8708" max="8708" width="13.85546875" style="24" customWidth="1"/>
    <col min="8709" max="8709" width="14.140625" style="24" customWidth="1"/>
    <col min="8710" max="8710" width="4.140625" style="24" customWidth="1"/>
    <col min="8711" max="8712" width="10.140625" style="24" customWidth="1"/>
    <col min="8713" max="8713" width="2.42578125" style="24" customWidth="1"/>
    <col min="8714" max="8714" width="0.140625" style="24" customWidth="1"/>
    <col min="8715" max="8715" width="4" style="24" customWidth="1"/>
    <col min="8716" max="8716" width="0.140625" style="24" customWidth="1"/>
    <col min="8717" max="8717" width="4.42578125" style="24" customWidth="1"/>
    <col min="8718" max="8718" width="0.85546875" style="24" customWidth="1"/>
    <col min="8719" max="8719" width="47.140625" style="24" customWidth="1"/>
    <col min="8720" max="8720" width="1.140625" style="24" customWidth="1"/>
    <col min="8721" max="8721" width="9" style="24" customWidth="1"/>
    <col min="8722" max="8722" width="1" style="24" customWidth="1"/>
    <col min="8723" max="8723" width="7.5703125" style="24" customWidth="1"/>
    <col min="8724" max="8724" width="0.42578125" style="24" customWidth="1"/>
    <col min="8725" max="8725" width="3.85546875" style="24" customWidth="1"/>
    <col min="8726" max="8726" width="8.140625" style="24" customWidth="1"/>
    <col min="8727" max="8960" width="10.140625" style="24"/>
    <col min="8961" max="8961" width="4.140625" style="24" customWidth="1"/>
    <col min="8962" max="8962" width="5.140625" style="24" customWidth="1"/>
    <col min="8963" max="8963" width="68.85546875" style="24" customWidth="1"/>
    <col min="8964" max="8964" width="13.85546875" style="24" customWidth="1"/>
    <col min="8965" max="8965" width="14.140625" style="24" customWidth="1"/>
    <col min="8966" max="8966" width="4.140625" style="24" customWidth="1"/>
    <col min="8967" max="8968" width="10.140625" style="24" customWidth="1"/>
    <col min="8969" max="8969" width="2.42578125" style="24" customWidth="1"/>
    <col min="8970" max="8970" width="0.140625" style="24" customWidth="1"/>
    <col min="8971" max="8971" width="4" style="24" customWidth="1"/>
    <col min="8972" max="8972" width="0.140625" style="24" customWidth="1"/>
    <col min="8973" max="8973" width="4.42578125" style="24" customWidth="1"/>
    <col min="8974" max="8974" width="0.85546875" style="24" customWidth="1"/>
    <col min="8975" max="8975" width="47.140625" style="24" customWidth="1"/>
    <col min="8976" max="8976" width="1.140625" style="24" customWidth="1"/>
    <col min="8977" max="8977" width="9" style="24" customWidth="1"/>
    <col min="8978" max="8978" width="1" style="24" customWidth="1"/>
    <col min="8979" max="8979" width="7.5703125" style="24" customWidth="1"/>
    <col min="8980" max="8980" width="0.42578125" style="24" customWidth="1"/>
    <col min="8981" max="8981" width="3.85546875" style="24" customWidth="1"/>
    <col min="8982" max="8982" width="8.140625" style="24" customWidth="1"/>
    <col min="8983" max="9216" width="10.140625" style="24"/>
    <col min="9217" max="9217" width="4.140625" style="24" customWidth="1"/>
    <col min="9218" max="9218" width="5.140625" style="24" customWidth="1"/>
    <col min="9219" max="9219" width="68.85546875" style="24" customWidth="1"/>
    <col min="9220" max="9220" width="13.85546875" style="24" customWidth="1"/>
    <col min="9221" max="9221" width="14.140625" style="24" customWidth="1"/>
    <col min="9222" max="9222" width="4.140625" style="24" customWidth="1"/>
    <col min="9223" max="9224" width="10.140625" style="24" customWidth="1"/>
    <col min="9225" max="9225" width="2.42578125" style="24" customWidth="1"/>
    <col min="9226" max="9226" width="0.140625" style="24" customWidth="1"/>
    <col min="9227" max="9227" width="4" style="24" customWidth="1"/>
    <col min="9228" max="9228" width="0.140625" style="24" customWidth="1"/>
    <col min="9229" max="9229" width="4.42578125" style="24" customWidth="1"/>
    <col min="9230" max="9230" width="0.85546875" style="24" customWidth="1"/>
    <col min="9231" max="9231" width="47.140625" style="24" customWidth="1"/>
    <col min="9232" max="9232" width="1.140625" style="24" customWidth="1"/>
    <col min="9233" max="9233" width="9" style="24" customWidth="1"/>
    <col min="9234" max="9234" width="1" style="24" customWidth="1"/>
    <col min="9235" max="9235" width="7.5703125" style="24" customWidth="1"/>
    <col min="9236" max="9236" width="0.42578125" style="24" customWidth="1"/>
    <col min="9237" max="9237" width="3.85546875" style="24" customWidth="1"/>
    <col min="9238" max="9238" width="8.140625" style="24" customWidth="1"/>
    <col min="9239" max="9472" width="10.140625" style="24"/>
    <col min="9473" max="9473" width="4.140625" style="24" customWidth="1"/>
    <col min="9474" max="9474" width="5.140625" style="24" customWidth="1"/>
    <col min="9475" max="9475" width="68.85546875" style="24" customWidth="1"/>
    <col min="9476" max="9476" width="13.85546875" style="24" customWidth="1"/>
    <col min="9477" max="9477" width="14.140625" style="24" customWidth="1"/>
    <col min="9478" max="9478" width="4.140625" style="24" customWidth="1"/>
    <col min="9479" max="9480" width="10.140625" style="24" customWidth="1"/>
    <col min="9481" max="9481" width="2.42578125" style="24" customWidth="1"/>
    <col min="9482" max="9482" width="0.140625" style="24" customWidth="1"/>
    <col min="9483" max="9483" width="4" style="24" customWidth="1"/>
    <col min="9484" max="9484" width="0.140625" style="24" customWidth="1"/>
    <col min="9485" max="9485" width="4.42578125" style="24" customWidth="1"/>
    <col min="9486" max="9486" width="0.85546875" style="24" customWidth="1"/>
    <col min="9487" max="9487" width="47.140625" style="24" customWidth="1"/>
    <col min="9488" max="9488" width="1.140625" style="24" customWidth="1"/>
    <col min="9489" max="9489" width="9" style="24" customWidth="1"/>
    <col min="9490" max="9490" width="1" style="24" customWidth="1"/>
    <col min="9491" max="9491" width="7.5703125" style="24" customWidth="1"/>
    <col min="9492" max="9492" width="0.42578125" style="24" customWidth="1"/>
    <col min="9493" max="9493" width="3.85546875" style="24" customWidth="1"/>
    <col min="9494" max="9494" width="8.140625" style="24" customWidth="1"/>
    <col min="9495" max="9728" width="10.140625" style="24"/>
    <col min="9729" max="9729" width="4.140625" style="24" customWidth="1"/>
    <col min="9730" max="9730" width="5.140625" style="24" customWidth="1"/>
    <col min="9731" max="9731" width="68.85546875" style="24" customWidth="1"/>
    <col min="9732" max="9732" width="13.85546875" style="24" customWidth="1"/>
    <col min="9733" max="9733" width="14.140625" style="24" customWidth="1"/>
    <col min="9734" max="9734" width="4.140625" style="24" customWidth="1"/>
    <col min="9735" max="9736" width="10.140625" style="24" customWidth="1"/>
    <col min="9737" max="9737" width="2.42578125" style="24" customWidth="1"/>
    <col min="9738" max="9738" width="0.140625" style="24" customWidth="1"/>
    <col min="9739" max="9739" width="4" style="24" customWidth="1"/>
    <col min="9740" max="9740" width="0.140625" style="24" customWidth="1"/>
    <col min="9741" max="9741" width="4.42578125" style="24" customWidth="1"/>
    <col min="9742" max="9742" width="0.85546875" style="24" customWidth="1"/>
    <col min="9743" max="9743" width="47.140625" style="24" customWidth="1"/>
    <col min="9744" max="9744" width="1.140625" style="24" customWidth="1"/>
    <col min="9745" max="9745" width="9" style="24" customWidth="1"/>
    <col min="9746" max="9746" width="1" style="24" customWidth="1"/>
    <col min="9747" max="9747" width="7.5703125" style="24" customWidth="1"/>
    <col min="9748" max="9748" width="0.42578125" style="24" customWidth="1"/>
    <col min="9749" max="9749" width="3.85546875" style="24" customWidth="1"/>
    <col min="9750" max="9750" width="8.140625" style="24" customWidth="1"/>
    <col min="9751" max="9984" width="10.140625" style="24"/>
    <col min="9985" max="9985" width="4.140625" style="24" customWidth="1"/>
    <col min="9986" max="9986" width="5.140625" style="24" customWidth="1"/>
    <col min="9987" max="9987" width="68.85546875" style="24" customWidth="1"/>
    <col min="9988" max="9988" width="13.85546875" style="24" customWidth="1"/>
    <col min="9989" max="9989" width="14.140625" style="24" customWidth="1"/>
    <col min="9990" max="9990" width="4.140625" style="24" customWidth="1"/>
    <col min="9991" max="9992" width="10.140625" style="24" customWidth="1"/>
    <col min="9993" max="9993" width="2.42578125" style="24" customWidth="1"/>
    <col min="9994" max="9994" width="0.140625" style="24" customWidth="1"/>
    <col min="9995" max="9995" width="4" style="24" customWidth="1"/>
    <col min="9996" max="9996" width="0.140625" style="24" customWidth="1"/>
    <col min="9997" max="9997" width="4.42578125" style="24" customWidth="1"/>
    <col min="9998" max="9998" width="0.85546875" style="24" customWidth="1"/>
    <col min="9999" max="9999" width="47.140625" style="24" customWidth="1"/>
    <col min="10000" max="10000" width="1.140625" style="24" customWidth="1"/>
    <col min="10001" max="10001" width="9" style="24" customWidth="1"/>
    <col min="10002" max="10002" width="1" style="24" customWidth="1"/>
    <col min="10003" max="10003" width="7.5703125" style="24" customWidth="1"/>
    <col min="10004" max="10004" width="0.42578125" style="24" customWidth="1"/>
    <col min="10005" max="10005" width="3.85546875" style="24" customWidth="1"/>
    <col min="10006" max="10006" width="8.140625" style="24" customWidth="1"/>
    <col min="10007" max="10240" width="10.140625" style="24"/>
    <col min="10241" max="10241" width="4.140625" style="24" customWidth="1"/>
    <col min="10242" max="10242" width="5.140625" style="24" customWidth="1"/>
    <col min="10243" max="10243" width="68.85546875" style="24" customWidth="1"/>
    <col min="10244" max="10244" width="13.85546875" style="24" customWidth="1"/>
    <col min="10245" max="10245" width="14.140625" style="24" customWidth="1"/>
    <col min="10246" max="10246" width="4.140625" style="24" customWidth="1"/>
    <col min="10247" max="10248" width="10.140625" style="24" customWidth="1"/>
    <col min="10249" max="10249" width="2.42578125" style="24" customWidth="1"/>
    <col min="10250" max="10250" width="0.140625" style="24" customWidth="1"/>
    <col min="10251" max="10251" width="4" style="24" customWidth="1"/>
    <col min="10252" max="10252" width="0.140625" style="24" customWidth="1"/>
    <col min="10253" max="10253" width="4.42578125" style="24" customWidth="1"/>
    <col min="10254" max="10254" width="0.85546875" style="24" customWidth="1"/>
    <col min="10255" max="10255" width="47.140625" style="24" customWidth="1"/>
    <col min="10256" max="10256" width="1.140625" style="24" customWidth="1"/>
    <col min="10257" max="10257" width="9" style="24" customWidth="1"/>
    <col min="10258" max="10258" width="1" style="24" customWidth="1"/>
    <col min="10259" max="10259" width="7.5703125" style="24" customWidth="1"/>
    <col min="10260" max="10260" width="0.42578125" style="24" customWidth="1"/>
    <col min="10261" max="10261" width="3.85546875" style="24" customWidth="1"/>
    <col min="10262" max="10262" width="8.140625" style="24" customWidth="1"/>
    <col min="10263" max="10496" width="10.140625" style="24"/>
    <col min="10497" max="10497" width="4.140625" style="24" customWidth="1"/>
    <col min="10498" max="10498" width="5.140625" style="24" customWidth="1"/>
    <col min="10499" max="10499" width="68.85546875" style="24" customWidth="1"/>
    <col min="10500" max="10500" width="13.85546875" style="24" customWidth="1"/>
    <col min="10501" max="10501" width="14.140625" style="24" customWidth="1"/>
    <col min="10502" max="10502" width="4.140625" style="24" customWidth="1"/>
    <col min="10503" max="10504" width="10.140625" style="24" customWidth="1"/>
    <col min="10505" max="10505" width="2.42578125" style="24" customWidth="1"/>
    <col min="10506" max="10506" width="0.140625" style="24" customWidth="1"/>
    <col min="10507" max="10507" width="4" style="24" customWidth="1"/>
    <col min="10508" max="10508" width="0.140625" style="24" customWidth="1"/>
    <col min="10509" max="10509" width="4.42578125" style="24" customWidth="1"/>
    <col min="10510" max="10510" width="0.85546875" style="24" customWidth="1"/>
    <col min="10511" max="10511" width="47.140625" style="24" customWidth="1"/>
    <col min="10512" max="10512" width="1.140625" style="24" customWidth="1"/>
    <col min="10513" max="10513" width="9" style="24" customWidth="1"/>
    <col min="10514" max="10514" width="1" style="24" customWidth="1"/>
    <col min="10515" max="10515" width="7.5703125" style="24" customWidth="1"/>
    <col min="10516" max="10516" width="0.42578125" style="24" customWidth="1"/>
    <col min="10517" max="10517" width="3.85546875" style="24" customWidth="1"/>
    <col min="10518" max="10518" width="8.140625" style="24" customWidth="1"/>
    <col min="10519" max="10752" width="10.140625" style="24"/>
    <col min="10753" max="10753" width="4.140625" style="24" customWidth="1"/>
    <col min="10754" max="10754" width="5.140625" style="24" customWidth="1"/>
    <col min="10755" max="10755" width="68.85546875" style="24" customWidth="1"/>
    <col min="10756" max="10756" width="13.85546875" style="24" customWidth="1"/>
    <col min="10757" max="10757" width="14.140625" style="24" customWidth="1"/>
    <col min="10758" max="10758" width="4.140625" style="24" customWidth="1"/>
    <col min="10759" max="10760" width="10.140625" style="24" customWidth="1"/>
    <col min="10761" max="10761" width="2.42578125" style="24" customWidth="1"/>
    <col min="10762" max="10762" width="0.140625" style="24" customWidth="1"/>
    <col min="10763" max="10763" width="4" style="24" customWidth="1"/>
    <col min="10764" max="10764" width="0.140625" style="24" customWidth="1"/>
    <col min="10765" max="10765" width="4.42578125" style="24" customWidth="1"/>
    <col min="10766" max="10766" width="0.85546875" style="24" customWidth="1"/>
    <col min="10767" max="10767" width="47.140625" style="24" customWidth="1"/>
    <col min="10768" max="10768" width="1.140625" style="24" customWidth="1"/>
    <col min="10769" max="10769" width="9" style="24" customWidth="1"/>
    <col min="10770" max="10770" width="1" style="24" customWidth="1"/>
    <col min="10771" max="10771" width="7.5703125" style="24" customWidth="1"/>
    <col min="10772" max="10772" width="0.42578125" style="24" customWidth="1"/>
    <col min="10773" max="10773" width="3.85546875" style="24" customWidth="1"/>
    <col min="10774" max="10774" width="8.140625" style="24" customWidth="1"/>
    <col min="10775" max="11008" width="10.140625" style="24"/>
    <col min="11009" max="11009" width="4.140625" style="24" customWidth="1"/>
    <col min="11010" max="11010" width="5.140625" style="24" customWidth="1"/>
    <col min="11011" max="11011" width="68.85546875" style="24" customWidth="1"/>
    <col min="11012" max="11012" width="13.85546875" style="24" customWidth="1"/>
    <col min="11013" max="11013" width="14.140625" style="24" customWidth="1"/>
    <col min="11014" max="11014" width="4.140625" style="24" customWidth="1"/>
    <col min="11015" max="11016" width="10.140625" style="24" customWidth="1"/>
    <col min="11017" max="11017" width="2.42578125" style="24" customWidth="1"/>
    <col min="11018" max="11018" width="0.140625" style="24" customWidth="1"/>
    <col min="11019" max="11019" width="4" style="24" customWidth="1"/>
    <col min="11020" max="11020" width="0.140625" style="24" customWidth="1"/>
    <col min="11021" max="11021" width="4.42578125" style="24" customWidth="1"/>
    <col min="11022" max="11022" width="0.85546875" style="24" customWidth="1"/>
    <col min="11023" max="11023" width="47.140625" style="24" customWidth="1"/>
    <col min="11024" max="11024" width="1.140625" style="24" customWidth="1"/>
    <col min="11025" max="11025" width="9" style="24" customWidth="1"/>
    <col min="11026" max="11026" width="1" style="24" customWidth="1"/>
    <col min="11027" max="11027" width="7.5703125" style="24" customWidth="1"/>
    <col min="11028" max="11028" width="0.42578125" style="24" customWidth="1"/>
    <col min="11029" max="11029" width="3.85546875" style="24" customWidth="1"/>
    <col min="11030" max="11030" width="8.140625" style="24" customWidth="1"/>
    <col min="11031" max="11264" width="10.140625" style="24"/>
    <col min="11265" max="11265" width="4.140625" style="24" customWidth="1"/>
    <col min="11266" max="11266" width="5.140625" style="24" customWidth="1"/>
    <col min="11267" max="11267" width="68.85546875" style="24" customWidth="1"/>
    <col min="11268" max="11268" width="13.85546875" style="24" customWidth="1"/>
    <col min="11269" max="11269" width="14.140625" style="24" customWidth="1"/>
    <col min="11270" max="11270" width="4.140625" style="24" customWidth="1"/>
    <col min="11271" max="11272" width="10.140625" style="24" customWidth="1"/>
    <col min="11273" max="11273" width="2.42578125" style="24" customWidth="1"/>
    <col min="11274" max="11274" width="0.140625" style="24" customWidth="1"/>
    <col min="11275" max="11275" width="4" style="24" customWidth="1"/>
    <col min="11276" max="11276" width="0.140625" style="24" customWidth="1"/>
    <col min="11277" max="11277" width="4.42578125" style="24" customWidth="1"/>
    <col min="11278" max="11278" width="0.85546875" style="24" customWidth="1"/>
    <col min="11279" max="11279" width="47.140625" style="24" customWidth="1"/>
    <col min="11280" max="11280" width="1.140625" style="24" customWidth="1"/>
    <col min="11281" max="11281" width="9" style="24" customWidth="1"/>
    <col min="11282" max="11282" width="1" style="24" customWidth="1"/>
    <col min="11283" max="11283" width="7.5703125" style="24" customWidth="1"/>
    <col min="11284" max="11284" width="0.42578125" style="24" customWidth="1"/>
    <col min="11285" max="11285" width="3.85546875" style="24" customWidth="1"/>
    <col min="11286" max="11286" width="8.140625" style="24" customWidth="1"/>
    <col min="11287" max="11520" width="10.140625" style="24"/>
    <col min="11521" max="11521" width="4.140625" style="24" customWidth="1"/>
    <col min="11522" max="11522" width="5.140625" style="24" customWidth="1"/>
    <col min="11523" max="11523" width="68.85546875" style="24" customWidth="1"/>
    <col min="11524" max="11524" width="13.85546875" style="24" customWidth="1"/>
    <col min="11525" max="11525" width="14.140625" style="24" customWidth="1"/>
    <col min="11526" max="11526" width="4.140625" style="24" customWidth="1"/>
    <col min="11527" max="11528" width="10.140625" style="24" customWidth="1"/>
    <col min="11529" max="11529" width="2.42578125" style="24" customWidth="1"/>
    <col min="11530" max="11530" width="0.140625" style="24" customWidth="1"/>
    <col min="11531" max="11531" width="4" style="24" customWidth="1"/>
    <col min="11532" max="11532" width="0.140625" style="24" customWidth="1"/>
    <col min="11533" max="11533" width="4.42578125" style="24" customWidth="1"/>
    <col min="11534" max="11534" width="0.85546875" style="24" customWidth="1"/>
    <col min="11535" max="11535" width="47.140625" style="24" customWidth="1"/>
    <col min="11536" max="11536" width="1.140625" style="24" customWidth="1"/>
    <col min="11537" max="11537" width="9" style="24" customWidth="1"/>
    <col min="11538" max="11538" width="1" style="24" customWidth="1"/>
    <col min="11539" max="11539" width="7.5703125" style="24" customWidth="1"/>
    <col min="11540" max="11540" width="0.42578125" style="24" customWidth="1"/>
    <col min="11541" max="11541" width="3.85546875" style="24" customWidth="1"/>
    <col min="11542" max="11542" width="8.140625" style="24" customWidth="1"/>
    <col min="11543" max="11776" width="10.140625" style="24"/>
    <col min="11777" max="11777" width="4.140625" style="24" customWidth="1"/>
    <col min="11778" max="11778" width="5.140625" style="24" customWidth="1"/>
    <col min="11779" max="11779" width="68.85546875" style="24" customWidth="1"/>
    <col min="11780" max="11780" width="13.85546875" style="24" customWidth="1"/>
    <col min="11781" max="11781" width="14.140625" style="24" customWidth="1"/>
    <col min="11782" max="11782" width="4.140625" style="24" customWidth="1"/>
    <col min="11783" max="11784" width="10.140625" style="24" customWidth="1"/>
    <col min="11785" max="11785" width="2.42578125" style="24" customWidth="1"/>
    <col min="11786" max="11786" width="0.140625" style="24" customWidth="1"/>
    <col min="11787" max="11787" width="4" style="24" customWidth="1"/>
    <col min="11788" max="11788" width="0.140625" style="24" customWidth="1"/>
    <col min="11789" max="11789" width="4.42578125" style="24" customWidth="1"/>
    <col min="11790" max="11790" width="0.85546875" style="24" customWidth="1"/>
    <col min="11791" max="11791" width="47.140625" style="24" customWidth="1"/>
    <col min="11792" max="11792" width="1.140625" style="24" customWidth="1"/>
    <col min="11793" max="11793" width="9" style="24" customWidth="1"/>
    <col min="11794" max="11794" width="1" style="24" customWidth="1"/>
    <col min="11795" max="11795" width="7.5703125" style="24" customWidth="1"/>
    <col min="11796" max="11796" width="0.42578125" style="24" customWidth="1"/>
    <col min="11797" max="11797" width="3.85546875" style="24" customWidth="1"/>
    <col min="11798" max="11798" width="8.140625" style="24" customWidth="1"/>
    <col min="11799" max="12032" width="10.140625" style="24"/>
    <col min="12033" max="12033" width="4.140625" style="24" customWidth="1"/>
    <col min="12034" max="12034" width="5.140625" style="24" customWidth="1"/>
    <col min="12035" max="12035" width="68.85546875" style="24" customWidth="1"/>
    <col min="12036" max="12036" width="13.85546875" style="24" customWidth="1"/>
    <col min="12037" max="12037" width="14.140625" style="24" customWidth="1"/>
    <col min="12038" max="12038" width="4.140625" style="24" customWidth="1"/>
    <col min="12039" max="12040" width="10.140625" style="24" customWidth="1"/>
    <col min="12041" max="12041" width="2.42578125" style="24" customWidth="1"/>
    <col min="12042" max="12042" width="0.140625" style="24" customWidth="1"/>
    <col min="12043" max="12043" width="4" style="24" customWidth="1"/>
    <col min="12044" max="12044" width="0.140625" style="24" customWidth="1"/>
    <col min="12045" max="12045" width="4.42578125" style="24" customWidth="1"/>
    <col min="12046" max="12046" width="0.85546875" style="24" customWidth="1"/>
    <col min="12047" max="12047" width="47.140625" style="24" customWidth="1"/>
    <col min="12048" max="12048" width="1.140625" style="24" customWidth="1"/>
    <col min="12049" max="12049" width="9" style="24" customWidth="1"/>
    <col min="12050" max="12050" width="1" style="24" customWidth="1"/>
    <col min="12051" max="12051" width="7.5703125" style="24" customWidth="1"/>
    <col min="12052" max="12052" width="0.42578125" style="24" customWidth="1"/>
    <col min="12053" max="12053" width="3.85546875" style="24" customWidth="1"/>
    <col min="12054" max="12054" width="8.140625" style="24" customWidth="1"/>
    <col min="12055" max="12288" width="10.140625" style="24"/>
    <col min="12289" max="12289" width="4.140625" style="24" customWidth="1"/>
    <col min="12290" max="12290" width="5.140625" style="24" customWidth="1"/>
    <col min="12291" max="12291" width="68.85546875" style="24" customWidth="1"/>
    <col min="12292" max="12292" width="13.85546875" style="24" customWidth="1"/>
    <col min="12293" max="12293" width="14.140625" style="24" customWidth="1"/>
    <col min="12294" max="12294" width="4.140625" style="24" customWidth="1"/>
    <col min="12295" max="12296" width="10.140625" style="24" customWidth="1"/>
    <col min="12297" max="12297" width="2.42578125" style="24" customWidth="1"/>
    <col min="12298" max="12298" width="0.140625" style="24" customWidth="1"/>
    <col min="12299" max="12299" width="4" style="24" customWidth="1"/>
    <col min="12300" max="12300" width="0.140625" style="24" customWidth="1"/>
    <col min="12301" max="12301" width="4.42578125" style="24" customWidth="1"/>
    <col min="12302" max="12302" width="0.85546875" style="24" customWidth="1"/>
    <col min="12303" max="12303" width="47.140625" style="24" customWidth="1"/>
    <col min="12304" max="12304" width="1.140625" style="24" customWidth="1"/>
    <col min="12305" max="12305" width="9" style="24" customWidth="1"/>
    <col min="12306" max="12306" width="1" style="24" customWidth="1"/>
    <col min="12307" max="12307" width="7.5703125" style="24" customWidth="1"/>
    <col min="12308" max="12308" width="0.42578125" style="24" customWidth="1"/>
    <col min="12309" max="12309" width="3.85546875" style="24" customWidth="1"/>
    <col min="12310" max="12310" width="8.140625" style="24" customWidth="1"/>
    <col min="12311" max="12544" width="10.140625" style="24"/>
    <col min="12545" max="12545" width="4.140625" style="24" customWidth="1"/>
    <col min="12546" max="12546" width="5.140625" style="24" customWidth="1"/>
    <col min="12547" max="12547" width="68.85546875" style="24" customWidth="1"/>
    <col min="12548" max="12548" width="13.85546875" style="24" customWidth="1"/>
    <col min="12549" max="12549" width="14.140625" style="24" customWidth="1"/>
    <col min="12550" max="12550" width="4.140625" style="24" customWidth="1"/>
    <col min="12551" max="12552" width="10.140625" style="24" customWidth="1"/>
    <col min="12553" max="12553" width="2.42578125" style="24" customWidth="1"/>
    <col min="12554" max="12554" width="0.140625" style="24" customWidth="1"/>
    <col min="12555" max="12555" width="4" style="24" customWidth="1"/>
    <col min="12556" max="12556" width="0.140625" style="24" customWidth="1"/>
    <col min="12557" max="12557" width="4.42578125" style="24" customWidth="1"/>
    <col min="12558" max="12558" width="0.85546875" style="24" customWidth="1"/>
    <col min="12559" max="12559" width="47.140625" style="24" customWidth="1"/>
    <col min="12560" max="12560" width="1.140625" style="24" customWidth="1"/>
    <col min="12561" max="12561" width="9" style="24" customWidth="1"/>
    <col min="12562" max="12562" width="1" style="24" customWidth="1"/>
    <col min="12563" max="12563" width="7.5703125" style="24" customWidth="1"/>
    <col min="12564" max="12564" width="0.42578125" style="24" customWidth="1"/>
    <col min="12565" max="12565" width="3.85546875" style="24" customWidth="1"/>
    <col min="12566" max="12566" width="8.140625" style="24" customWidth="1"/>
    <col min="12567" max="12800" width="10.140625" style="24"/>
    <col min="12801" max="12801" width="4.140625" style="24" customWidth="1"/>
    <col min="12802" max="12802" width="5.140625" style="24" customWidth="1"/>
    <col min="12803" max="12803" width="68.85546875" style="24" customWidth="1"/>
    <col min="12804" max="12804" width="13.85546875" style="24" customWidth="1"/>
    <col min="12805" max="12805" width="14.140625" style="24" customWidth="1"/>
    <col min="12806" max="12806" width="4.140625" style="24" customWidth="1"/>
    <col min="12807" max="12808" width="10.140625" style="24" customWidth="1"/>
    <col min="12809" max="12809" width="2.42578125" style="24" customWidth="1"/>
    <col min="12810" max="12810" width="0.140625" style="24" customWidth="1"/>
    <col min="12811" max="12811" width="4" style="24" customWidth="1"/>
    <col min="12812" max="12812" width="0.140625" style="24" customWidth="1"/>
    <col min="12813" max="12813" width="4.42578125" style="24" customWidth="1"/>
    <col min="12814" max="12814" width="0.85546875" style="24" customWidth="1"/>
    <col min="12815" max="12815" width="47.140625" style="24" customWidth="1"/>
    <col min="12816" max="12816" width="1.140625" style="24" customWidth="1"/>
    <col min="12817" max="12817" width="9" style="24" customWidth="1"/>
    <col min="12818" max="12818" width="1" style="24" customWidth="1"/>
    <col min="12819" max="12819" width="7.5703125" style="24" customWidth="1"/>
    <col min="12820" max="12820" width="0.42578125" style="24" customWidth="1"/>
    <col min="12821" max="12821" width="3.85546875" style="24" customWidth="1"/>
    <col min="12822" max="12822" width="8.140625" style="24" customWidth="1"/>
    <col min="12823" max="13056" width="10.140625" style="24"/>
    <col min="13057" max="13057" width="4.140625" style="24" customWidth="1"/>
    <col min="13058" max="13058" width="5.140625" style="24" customWidth="1"/>
    <col min="13059" max="13059" width="68.85546875" style="24" customWidth="1"/>
    <col min="13060" max="13060" width="13.85546875" style="24" customWidth="1"/>
    <col min="13061" max="13061" width="14.140625" style="24" customWidth="1"/>
    <col min="13062" max="13062" width="4.140625" style="24" customWidth="1"/>
    <col min="13063" max="13064" width="10.140625" style="24" customWidth="1"/>
    <col min="13065" max="13065" width="2.42578125" style="24" customWidth="1"/>
    <col min="13066" max="13066" width="0.140625" style="24" customWidth="1"/>
    <col min="13067" max="13067" width="4" style="24" customWidth="1"/>
    <col min="13068" max="13068" width="0.140625" style="24" customWidth="1"/>
    <col min="13069" max="13069" width="4.42578125" style="24" customWidth="1"/>
    <col min="13070" max="13070" width="0.85546875" style="24" customWidth="1"/>
    <col min="13071" max="13071" width="47.140625" style="24" customWidth="1"/>
    <col min="13072" max="13072" width="1.140625" style="24" customWidth="1"/>
    <col min="13073" max="13073" width="9" style="24" customWidth="1"/>
    <col min="13074" max="13074" width="1" style="24" customWidth="1"/>
    <col min="13075" max="13075" width="7.5703125" style="24" customWidth="1"/>
    <col min="13076" max="13076" width="0.42578125" style="24" customWidth="1"/>
    <col min="13077" max="13077" width="3.85546875" style="24" customWidth="1"/>
    <col min="13078" max="13078" width="8.140625" style="24" customWidth="1"/>
    <col min="13079" max="13312" width="10.140625" style="24"/>
    <col min="13313" max="13313" width="4.140625" style="24" customWidth="1"/>
    <col min="13314" max="13314" width="5.140625" style="24" customWidth="1"/>
    <col min="13315" max="13315" width="68.85546875" style="24" customWidth="1"/>
    <col min="13316" max="13316" width="13.85546875" style="24" customWidth="1"/>
    <col min="13317" max="13317" width="14.140625" style="24" customWidth="1"/>
    <col min="13318" max="13318" width="4.140625" style="24" customWidth="1"/>
    <col min="13319" max="13320" width="10.140625" style="24" customWidth="1"/>
    <col min="13321" max="13321" width="2.42578125" style="24" customWidth="1"/>
    <col min="13322" max="13322" width="0.140625" style="24" customWidth="1"/>
    <col min="13323" max="13323" width="4" style="24" customWidth="1"/>
    <col min="13324" max="13324" width="0.140625" style="24" customWidth="1"/>
    <col min="13325" max="13325" width="4.42578125" style="24" customWidth="1"/>
    <col min="13326" max="13326" width="0.85546875" style="24" customWidth="1"/>
    <col min="13327" max="13327" width="47.140625" style="24" customWidth="1"/>
    <col min="13328" max="13328" width="1.140625" style="24" customWidth="1"/>
    <col min="13329" max="13329" width="9" style="24" customWidth="1"/>
    <col min="13330" max="13330" width="1" style="24" customWidth="1"/>
    <col min="13331" max="13331" width="7.5703125" style="24" customWidth="1"/>
    <col min="13332" max="13332" width="0.42578125" style="24" customWidth="1"/>
    <col min="13333" max="13333" width="3.85546875" style="24" customWidth="1"/>
    <col min="13334" max="13334" width="8.140625" style="24" customWidth="1"/>
    <col min="13335" max="13568" width="10.140625" style="24"/>
    <col min="13569" max="13569" width="4.140625" style="24" customWidth="1"/>
    <col min="13570" max="13570" width="5.140625" style="24" customWidth="1"/>
    <col min="13571" max="13571" width="68.85546875" style="24" customWidth="1"/>
    <col min="13572" max="13572" width="13.85546875" style="24" customWidth="1"/>
    <col min="13573" max="13573" width="14.140625" style="24" customWidth="1"/>
    <col min="13574" max="13574" width="4.140625" style="24" customWidth="1"/>
    <col min="13575" max="13576" width="10.140625" style="24" customWidth="1"/>
    <col min="13577" max="13577" width="2.42578125" style="24" customWidth="1"/>
    <col min="13578" max="13578" width="0.140625" style="24" customWidth="1"/>
    <col min="13579" max="13579" width="4" style="24" customWidth="1"/>
    <col min="13580" max="13580" width="0.140625" style="24" customWidth="1"/>
    <col min="13581" max="13581" width="4.42578125" style="24" customWidth="1"/>
    <col min="13582" max="13582" width="0.85546875" style="24" customWidth="1"/>
    <col min="13583" max="13583" width="47.140625" style="24" customWidth="1"/>
    <col min="13584" max="13584" width="1.140625" style="24" customWidth="1"/>
    <col min="13585" max="13585" width="9" style="24" customWidth="1"/>
    <col min="13586" max="13586" width="1" style="24" customWidth="1"/>
    <col min="13587" max="13587" width="7.5703125" style="24" customWidth="1"/>
    <col min="13588" max="13588" width="0.42578125" style="24" customWidth="1"/>
    <col min="13589" max="13589" width="3.85546875" style="24" customWidth="1"/>
    <col min="13590" max="13590" width="8.140625" style="24" customWidth="1"/>
    <col min="13591" max="13824" width="10.140625" style="24"/>
    <col min="13825" max="13825" width="4.140625" style="24" customWidth="1"/>
    <col min="13826" max="13826" width="5.140625" style="24" customWidth="1"/>
    <col min="13827" max="13827" width="68.85546875" style="24" customWidth="1"/>
    <col min="13828" max="13828" width="13.85546875" style="24" customWidth="1"/>
    <col min="13829" max="13829" width="14.140625" style="24" customWidth="1"/>
    <col min="13830" max="13830" width="4.140625" style="24" customWidth="1"/>
    <col min="13831" max="13832" width="10.140625" style="24" customWidth="1"/>
    <col min="13833" max="13833" width="2.42578125" style="24" customWidth="1"/>
    <col min="13834" max="13834" width="0.140625" style="24" customWidth="1"/>
    <col min="13835" max="13835" width="4" style="24" customWidth="1"/>
    <col min="13836" max="13836" width="0.140625" style="24" customWidth="1"/>
    <col min="13837" max="13837" width="4.42578125" style="24" customWidth="1"/>
    <col min="13838" max="13838" width="0.85546875" style="24" customWidth="1"/>
    <col min="13839" max="13839" width="47.140625" style="24" customWidth="1"/>
    <col min="13840" max="13840" width="1.140625" style="24" customWidth="1"/>
    <col min="13841" max="13841" width="9" style="24" customWidth="1"/>
    <col min="13842" max="13842" width="1" style="24" customWidth="1"/>
    <col min="13843" max="13843" width="7.5703125" style="24" customWidth="1"/>
    <col min="13844" max="13844" width="0.42578125" style="24" customWidth="1"/>
    <col min="13845" max="13845" width="3.85546875" style="24" customWidth="1"/>
    <col min="13846" max="13846" width="8.140625" style="24" customWidth="1"/>
    <col min="13847" max="14080" width="10.140625" style="24"/>
    <col min="14081" max="14081" width="4.140625" style="24" customWidth="1"/>
    <col min="14082" max="14082" width="5.140625" style="24" customWidth="1"/>
    <col min="14083" max="14083" width="68.85546875" style="24" customWidth="1"/>
    <col min="14084" max="14084" width="13.85546875" style="24" customWidth="1"/>
    <col min="14085" max="14085" width="14.140625" style="24" customWidth="1"/>
    <col min="14086" max="14086" width="4.140625" style="24" customWidth="1"/>
    <col min="14087" max="14088" width="10.140625" style="24" customWidth="1"/>
    <col min="14089" max="14089" width="2.42578125" style="24" customWidth="1"/>
    <col min="14090" max="14090" width="0.140625" style="24" customWidth="1"/>
    <col min="14091" max="14091" width="4" style="24" customWidth="1"/>
    <col min="14092" max="14092" width="0.140625" style="24" customWidth="1"/>
    <col min="14093" max="14093" width="4.42578125" style="24" customWidth="1"/>
    <col min="14094" max="14094" width="0.85546875" style="24" customWidth="1"/>
    <col min="14095" max="14095" width="47.140625" style="24" customWidth="1"/>
    <col min="14096" max="14096" width="1.140625" style="24" customWidth="1"/>
    <col min="14097" max="14097" width="9" style="24" customWidth="1"/>
    <col min="14098" max="14098" width="1" style="24" customWidth="1"/>
    <col min="14099" max="14099" width="7.5703125" style="24" customWidth="1"/>
    <col min="14100" max="14100" width="0.42578125" style="24" customWidth="1"/>
    <col min="14101" max="14101" width="3.85546875" style="24" customWidth="1"/>
    <col min="14102" max="14102" width="8.140625" style="24" customWidth="1"/>
    <col min="14103" max="14336" width="10.140625" style="24"/>
    <col min="14337" max="14337" width="4.140625" style="24" customWidth="1"/>
    <col min="14338" max="14338" width="5.140625" style="24" customWidth="1"/>
    <col min="14339" max="14339" width="68.85546875" style="24" customWidth="1"/>
    <col min="14340" max="14340" width="13.85546875" style="24" customWidth="1"/>
    <col min="14341" max="14341" width="14.140625" style="24" customWidth="1"/>
    <col min="14342" max="14342" width="4.140625" style="24" customWidth="1"/>
    <col min="14343" max="14344" width="10.140625" style="24" customWidth="1"/>
    <col min="14345" max="14345" width="2.42578125" style="24" customWidth="1"/>
    <col min="14346" max="14346" width="0.140625" style="24" customWidth="1"/>
    <col min="14347" max="14347" width="4" style="24" customWidth="1"/>
    <col min="14348" max="14348" width="0.140625" style="24" customWidth="1"/>
    <col min="14349" max="14349" width="4.42578125" style="24" customWidth="1"/>
    <col min="14350" max="14350" width="0.85546875" style="24" customWidth="1"/>
    <col min="14351" max="14351" width="47.140625" style="24" customWidth="1"/>
    <col min="14352" max="14352" width="1.140625" style="24" customWidth="1"/>
    <col min="14353" max="14353" width="9" style="24" customWidth="1"/>
    <col min="14354" max="14354" width="1" style="24" customWidth="1"/>
    <col min="14355" max="14355" width="7.5703125" style="24" customWidth="1"/>
    <col min="14356" max="14356" width="0.42578125" style="24" customWidth="1"/>
    <col min="14357" max="14357" width="3.85546875" style="24" customWidth="1"/>
    <col min="14358" max="14358" width="8.140625" style="24" customWidth="1"/>
    <col min="14359" max="14592" width="10.140625" style="24"/>
    <col min="14593" max="14593" width="4.140625" style="24" customWidth="1"/>
    <col min="14594" max="14594" width="5.140625" style="24" customWidth="1"/>
    <col min="14595" max="14595" width="68.85546875" style="24" customWidth="1"/>
    <col min="14596" max="14596" width="13.85546875" style="24" customWidth="1"/>
    <col min="14597" max="14597" width="14.140625" style="24" customWidth="1"/>
    <col min="14598" max="14598" width="4.140625" style="24" customWidth="1"/>
    <col min="14599" max="14600" width="10.140625" style="24" customWidth="1"/>
    <col min="14601" max="14601" width="2.42578125" style="24" customWidth="1"/>
    <col min="14602" max="14602" width="0.140625" style="24" customWidth="1"/>
    <col min="14603" max="14603" width="4" style="24" customWidth="1"/>
    <col min="14604" max="14604" width="0.140625" style="24" customWidth="1"/>
    <col min="14605" max="14605" width="4.42578125" style="24" customWidth="1"/>
    <col min="14606" max="14606" width="0.85546875" style="24" customWidth="1"/>
    <col min="14607" max="14607" width="47.140625" style="24" customWidth="1"/>
    <col min="14608" max="14608" width="1.140625" style="24" customWidth="1"/>
    <col min="14609" max="14609" width="9" style="24" customWidth="1"/>
    <col min="14610" max="14610" width="1" style="24" customWidth="1"/>
    <col min="14611" max="14611" width="7.5703125" style="24" customWidth="1"/>
    <col min="14612" max="14612" width="0.42578125" style="24" customWidth="1"/>
    <col min="14613" max="14613" width="3.85546875" style="24" customWidth="1"/>
    <col min="14614" max="14614" width="8.140625" style="24" customWidth="1"/>
    <col min="14615" max="14848" width="10.140625" style="24"/>
    <col min="14849" max="14849" width="4.140625" style="24" customWidth="1"/>
    <col min="14850" max="14850" width="5.140625" style="24" customWidth="1"/>
    <col min="14851" max="14851" width="68.85546875" style="24" customWidth="1"/>
    <col min="14852" max="14852" width="13.85546875" style="24" customWidth="1"/>
    <col min="14853" max="14853" width="14.140625" style="24" customWidth="1"/>
    <col min="14854" max="14854" width="4.140625" style="24" customWidth="1"/>
    <col min="14855" max="14856" width="10.140625" style="24" customWidth="1"/>
    <col min="14857" max="14857" width="2.42578125" style="24" customWidth="1"/>
    <col min="14858" max="14858" width="0.140625" style="24" customWidth="1"/>
    <col min="14859" max="14859" width="4" style="24" customWidth="1"/>
    <col min="14860" max="14860" width="0.140625" style="24" customWidth="1"/>
    <col min="14861" max="14861" width="4.42578125" style="24" customWidth="1"/>
    <col min="14862" max="14862" width="0.85546875" style="24" customWidth="1"/>
    <col min="14863" max="14863" width="47.140625" style="24" customWidth="1"/>
    <col min="14864" max="14864" width="1.140625" style="24" customWidth="1"/>
    <col min="14865" max="14865" width="9" style="24" customWidth="1"/>
    <col min="14866" max="14866" width="1" style="24" customWidth="1"/>
    <col min="14867" max="14867" width="7.5703125" style="24" customWidth="1"/>
    <col min="14868" max="14868" width="0.42578125" style="24" customWidth="1"/>
    <col min="14869" max="14869" width="3.85546875" style="24" customWidth="1"/>
    <col min="14870" max="14870" width="8.140625" style="24" customWidth="1"/>
    <col min="14871" max="15104" width="10.140625" style="24"/>
    <col min="15105" max="15105" width="4.140625" style="24" customWidth="1"/>
    <col min="15106" max="15106" width="5.140625" style="24" customWidth="1"/>
    <col min="15107" max="15107" width="68.85546875" style="24" customWidth="1"/>
    <col min="15108" max="15108" width="13.85546875" style="24" customWidth="1"/>
    <col min="15109" max="15109" width="14.140625" style="24" customWidth="1"/>
    <col min="15110" max="15110" width="4.140625" style="24" customWidth="1"/>
    <col min="15111" max="15112" width="10.140625" style="24" customWidth="1"/>
    <col min="15113" max="15113" width="2.42578125" style="24" customWidth="1"/>
    <col min="15114" max="15114" width="0.140625" style="24" customWidth="1"/>
    <col min="15115" max="15115" width="4" style="24" customWidth="1"/>
    <col min="15116" max="15116" width="0.140625" style="24" customWidth="1"/>
    <col min="15117" max="15117" width="4.42578125" style="24" customWidth="1"/>
    <col min="15118" max="15118" width="0.85546875" style="24" customWidth="1"/>
    <col min="15119" max="15119" width="47.140625" style="24" customWidth="1"/>
    <col min="15120" max="15120" width="1.140625" style="24" customWidth="1"/>
    <col min="15121" max="15121" width="9" style="24" customWidth="1"/>
    <col min="15122" max="15122" width="1" style="24" customWidth="1"/>
    <col min="15123" max="15123" width="7.5703125" style="24" customWidth="1"/>
    <col min="15124" max="15124" width="0.42578125" style="24" customWidth="1"/>
    <col min="15125" max="15125" width="3.85546875" style="24" customWidth="1"/>
    <col min="15126" max="15126" width="8.140625" style="24" customWidth="1"/>
    <col min="15127" max="15360" width="10.140625" style="24"/>
    <col min="15361" max="15361" width="4.140625" style="24" customWidth="1"/>
    <col min="15362" max="15362" width="5.140625" style="24" customWidth="1"/>
    <col min="15363" max="15363" width="68.85546875" style="24" customWidth="1"/>
    <col min="15364" max="15364" width="13.85546875" style="24" customWidth="1"/>
    <col min="15365" max="15365" width="14.140625" style="24" customWidth="1"/>
    <col min="15366" max="15366" width="4.140625" style="24" customWidth="1"/>
    <col min="15367" max="15368" width="10.140625" style="24" customWidth="1"/>
    <col min="15369" max="15369" width="2.42578125" style="24" customWidth="1"/>
    <col min="15370" max="15370" width="0.140625" style="24" customWidth="1"/>
    <col min="15371" max="15371" width="4" style="24" customWidth="1"/>
    <col min="15372" max="15372" width="0.140625" style="24" customWidth="1"/>
    <col min="15373" max="15373" width="4.42578125" style="24" customWidth="1"/>
    <col min="15374" max="15374" width="0.85546875" style="24" customWidth="1"/>
    <col min="15375" max="15375" width="47.140625" style="24" customWidth="1"/>
    <col min="15376" max="15376" width="1.140625" style="24" customWidth="1"/>
    <col min="15377" max="15377" width="9" style="24" customWidth="1"/>
    <col min="15378" max="15378" width="1" style="24" customWidth="1"/>
    <col min="15379" max="15379" width="7.5703125" style="24" customWidth="1"/>
    <col min="15380" max="15380" width="0.42578125" style="24" customWidth="1"/>
    <col min="15381" max="15381" width="3.85546875" style="24" customWidth="1"/>
    <col min="15382" max="15382" width="8.140625" style="24" customWidth="1"/>
    <col min="15383" max="15616" width="10.140625" style="24"/>
    <col min="15617" max="15617" width="4.140625" style="24" customWidth="1"/>
    <col min="15618" max="15618" width="5.140625" style="24" customWidth="1"/>
    <col min="15619" max="15619" width="68.85546875" style="24" customWidth="1"/>
    <col min="15620" max="15620" width="13.85546875" style="24" customWidth="1"/>
    <col min="15621" max="15621" width="14.140625" style="24" customWidth="1"/>
    <col min="15622" max="15622" width="4.140625" style="24" customWidth="1"/>
    <col min="15623" max="15624" width="10.140625" style="24" customWidth="1"/>
    <col min="15625" max="15625" width="2.42578125" style="24" customWidth="1"/>
    <col min="15626" max="15626" width="0.140625" style="24" customWidth="1"/>
    <col min="15627" max="15627" width="4" style="24" customWidth="1"/>
    <col min="15628" max="15628" width="0.140625" style="24" customWidth="1"/>
    <col min="15629" max="15629" width="4.42578125" style="24" customWidth="1"/>
    <col min="15630" max="15630" width="0.85546875" style="24" customWidth="1"/>
    <col min="15631" max="15631" width="47.140625" style="24" customWidth="1"/>
    <col min="15632" max="15632" width="1.140625" style="24" customWidth="1"/>
    <col min="15633" max="15633" width="9" style="24" customWidth="1"/>
    <col min="15634" max="15634" width="1" style="24" customWidth="1"/>
    <col min="15635" max="15635" width="7.5703125" style="24" customWidth="1"/>
    <col min="15636" max="15636" width="0.42578125" style="24" customWidth="1"/>
    <col min="15637" max="15637" width="3.85546875" style="24" customWidth="1"/>
    <col min="15638" max="15638" width="8.140625" style="24" customWidth="1"/>
    <col min="15639" max="15872" width="10.140625" style="24"/>
    <col min="15873" max="15873" width="4.140625" style="24" customWidth="1"/>
    <col min="15874" max="15874" width="5.140625" style="24" customWidth="1"/>
    <col min="15875" max="15875" width="68.85546875" style="24" customWidth="1"/>
    <col min="15876" max="15876" width="13.85546875" style="24" customWidth="1"/>
    <col min="15877" max="15877" width="14.140625" style="24" customWidth="1"/>
    <col min="15878" max="15878" width="4.140625" style="24" customWidth="1"/>
    <col min="15879" max="15880" width="10.140625" style="24" customWidth="1"/>
    <col min="15881" max="15881" width="2.42578125" style="24" customWidth="1"/>
    <col min="15882" max="15882" width="0.140625" style="24" customWidth="1"/>
    <col min="15883" max="15883" width="4" style="24" customWidth="1"/>
    <col min="15884" max="15884" width="0.140625" style="24" customWidth="1"/>
    <col min="15885" max="15885" width="4.42578125" style="24" customWidth="1"/>
    <col min="15886" max="15886" width="0.85546875" style="24" customWidth="1"/>
    <col min="15887" max="15887" width="47.140625" style="24" customWidth="1"/>
    <col min="15888" max="15888" width="1.140625" style="24" customWidth="1"/>
    <col min="15889" max="15889" width="9" style="24" customWidth="1"/>
    <col min="15890" max="15890" width="1" style="24" customWidth="1"/>
    <col min="15891" max="15891" width="7.5703125" style="24" customWidth="1"/>
    <col min="15892" max="15892" width="0.42578125" style="24" customWidth="1"/>
    <col min="15893" max="15893" width="3.85546875" style="24" customWidth="1"/>
    <col min="15894" max="15894" width="8.140625" style="24" customWidth="1"/>
    <col min="15895" max="16128" width="10.140625" style="24"/>
    <col min="16129" max="16129" width="4.140625" style="24" customWidth="1"/>
    <col min="16130" max="16130" width="5.140625" style="24" customWidth="1"/>
    <col min="16131" max="16131" width="68.85546875" style="24" customWidth="1"/>
    <col min="16132" max="16132" width="13.85546875" style="24" customWidth="1"/>
    <col min="16133" max="16133" width="14.140625" style="24" customWidth="1"/>
    <col min="16134" max="16134" width="4.140625" style="24" customWidth="1"/>
    <col min="16135" max="16136" width="10.140625" style="24" customWidth="1"/>
    <col min="16137" max="16137" width="2.42578125" style="24" customWidth="1"/>
    <col min="16138" max="16138" width="0.140625" style="24" customWidth="1"/>
    <col min="16139" max="16139" width="4" style="24" customWidth="1"/>
    <col min="16140" max="16140" width="0.140625" style="24" customWidth="1"/>
    <col min="16141" max="16141" width="4.42578125" style="24" customWidth="1"/>
    <col min="16142" max="16142" width="0.85546875" style="24" customWidth="1"/>
    <col min="16143" max="16143" width="47.140625" style="24" customWidth="1"/>
    <col min="16144" max="16144" width="1.140625" style="24" customWidth="1"/>
    <col min="16145" max="16145" width="9" style="24" customWidth="1"/>
    <col min="16146" max="16146" width="1" style="24" customWidth="1"/>
    <col min="16147" max="16147" width="7.5703125" style="24" customWidth="1"/>
    <col min="16148" max="16148" width="0.42578125" style="24" customWidth="1"/>
    <col min="16149" max="16149" width="3.85546875" style="24" customWidth="1"/>
    <col min="16150" max="16150" width="8.140625" style="24" customWidth="1"/>
    <col min="16151" max="16384" width="10.140625" style="24"/>
  </cols>
  <sheetData>
    <row r="1" spans="1:21" s="5" customFormat="1" ht="11.85" customHeight="1" thickBot="1" x14ac:dyDescent="0.3">
      <c r="A1" s="1" t="s">
        <v>0</v>
      </c>
      <c r="B1" s="2"/>
      <c r="C1" s="2"/>
      <c r="D1" s="3"/>
      <c r="E1" s="3"/>
      <c r="F1" s="4">
        <v>21</v>
      </c>
      <c r="K1" s="6"/>
      <c r="Q1" s="7"/>
      <c r="S1" s="7"/>
      <c r="U1" s="6"/>
    </row>
    <row r="2" spans="1:21" s="12" customFormat="1" ht="15" customHeight="1" x14ac:dyDescent="0.25">
      <c r="A2" s="8" t="s">
        <v>1</v>
      </c>
      <c r="B2" s="9"/>
      <c r="C2" s="9"/>
      <c r="D2" s="10"/>
      <c r="E2" s="10"/>
      <c r="F2" s="11"/>
      <c r="K2" s="13"/>
      <c r="Q2" s="14"/>
      <c r="S2" s="14"/>
      <c r="U2" s="13"/>
    </row>
    <row r="3" spans="1:21" s="19" customFormat="1" ht="14.25" customHeight="1" x14ac:dyDescent="0.25">
      <c r="A3" s="15" t="s">
        <v>2</v>
      </c>
      <c r="B3" s="16"/>
      <c r="C3" s="16"/>
      <c r="D3" s="17"/>
      <c r="E3" s="17"/>
      <c r="F3" s="18"/>
      <c r="K3" s="20"/>
      <c r="Q3" s="21"/>
      <c r="S3" s="21"/>
      <c r="U3" s="20"/>
    </row>
    <row r="4" spans="1:21" ht="11.25" customHeight="1" x14ac:dyDescent="0.25">
      <c r="A4" s="181" t="s">
        <v>123</v>
      </c>
      <c r="B4" s="182"/>
      <c r="C4" s="182"/>
      <c r="D4" s="182"/>
      <c r="E4" s="182"/>
      <c r="F4" s="183"/>
      <c r="K4" s="25"/>
      <c r="U4" s="25"/>
    </row>
    <row r="5" spans="1:21" ht="12" customHeight="1" x14ac:dyDescent="0.25">
      <c r="A5" s="27" t="s">
        <v>3</v>
      </c>
      <c r="B5" s="28"/>
      <c r="C5" s="29"/>
      <c r="D5" s="30"/>
      <c r="E5" s="30"/>
      <c r="F5" s="23"/>
      <c r="K5" s="25"/>
      <c r="U5" s="25"/>
    </row>
    <row r="6" spans="1:21" ht="12" customHeight="1" x14ac:dyDescent="0.25">
      <c r="A6" s="27" t="s">
        <v>4</v>
      </c>
      <c r="B6" s="28"/>
      <c r="C6" s="29"/>
      <c r="D6" s="30"/>
      <c r="E6" s="30"/>
      <c r="F6" s="23"/>
      <c r="K6" s="25"/>
      <c r="U6" s="25"/>
    </row>
    <row r="7" spans="1:21" ht="12" customHeight="1" x14ac:dyDescent="0.25">
      <c r="A7" s="27" t="s">
        <v>5</v>
      </c>
      <c r="B7" s="28"/>
      <c r="C7" s="29"/>
      <c r="D7" s="30"/>
      <c r="E7" s="30"/>
      <c r="F7" s="23"/>
      <c r="K7" s="25"/>
      <c r="U7" s="25"/>
    </row>
    <row r="8" spans="1:21" ht="12" customHeight="1" x14ac:dyDescent="0.25">
      <c r="A8" s="27" t="s">
        <v>6</v>
      </c>
      <c r="B8" s="28"/>
      <c r="C8" s="29"/>
      <c r="D8" s="30"/>
      <c r="E8" s="30"/>
      <c r="F8" s="23"/>
      <c r="K8" s="25"/>
      <c r="U8" s="25"/>
    </row>
    <row r="9" spans="1:21" ht="12" customHeight="1" x14ac:dyDescent="0.25">
      <c r="A9" s="27" t="s">
        <v>7</v>
      </c>
      <c r="B9" s="28"/>
      <c r="C9" s="29"/>
      <c r="D9" s="30"/>
      <c r="E9" s="30"/>
      <c r="F9" s="23"/>
      <c r="K9" s="25"/>
      <c r="U9" s="25"/>
    </row>
    <row r="10" spans="1:21" ht="12" customHeight="1" x14ac:dyDescent="0.25">
      <c r="A10" s="27" t="s">
        <v>8</v>
      </c>
      <c r="B10" s="28"/>
      <c r="C10" s="29"/>
      <c r="D10" s="30"/>
      <c r="E10" s="30"/>
      <c r="F10" s="23"/>
      <c r="K10" s="25"/>
      <c r="U10" s="25"/>
    </row>
    <row r="11" spans="1:21" ht="12" customHeight="1" x14ac:dyDescent="0.25">
      <c r="A11" s="27" t="s">
        <v>9</v>
      </c>
      <c r="B11" s="28"/>
      <c r="C11" s="29"/>
      <c r="D11" s="30"/>
      <c r="E11" s="30"/>
      <c r="F11" s="23"/>
      <c r="K11" s="25"/>
      <c r="U11" s="25"/>
    </row>
    <row r="12" spans="1:21" ht="12" customHeight="1" x14ac:dyDescent="0.25">
      <c r="A12" s="27" t="s">
        <v>10</v>
      </c>
      <c r="B12" s="28"/>
      <c r="C12" s="29"/>
      <c r="D12" s="30"/>
      <c r="E12" s="30"/>
      <c r="F12" s="23"/>
      <c r="K12" s="25"/>
      <c r="U12" s="25"/>
    </row>
    <row r="13" spans="1:21" ht="12" customHeight="1" x14ac:dyDescent="0.25">
      <c r="A13" s="27" t="s">
        <v>11</v>
      </c>
      <c r="B13" s="28"/>
      <c r="C13" s="29"/>
      <c r="D13" s="30"/>
      <c r="E13" s="30"/>
      <c r="F13" s="23"/>
      <c r="K13" s="25"/>
      <c r="U13" s="25"/>
    </row>
    <row r="14" spans="1:21" ht="12" customHeight="1" x14ac:dyDescent="0.25">
      <c r="A14" s="27" t="s">
        <v>12</v>
      </c>
      <c r="B14" s="28"/>
      <c r="C14" s="29"/>
      <c r="D14" s="30"/>
      <c r="E14" s="30"/>
      <c r="F14" s="23"/>
      <c r="K14" s="25"/>
      <c r="U14" s="25"/>
    </row>
    <row r="15" spans="1:21" ht="12" customHeight="1" x14ac:dyDescent="0.25">
      <c r="A15" s="27" t="s">
        <v>13</v>
      </c>
      <c r="B15" s="28"/>
      <c r="C15" s="29"/>
      <c r="D15" s="30"/>
      <c r="E15" s="30"/>
      <c r="F15" s="23"/>
      <c r="K15" s="25"/>
      <c r="U15" s="25"/>
    </row>
    <row r="16" spans="1:21" ht="12" customHeight="1" x14ac:dyDescent="0.25">
      <c r="A16" s="27" t="s">
        <v>14</v>
      </c>
      <c r="B16" s="28"/>
      <c r="C16" s="29"/>
      <c r="D16" s="30"/>
      <c r="E16" s="30"/>
      <c r="F16" s="23"/>
      <c r="K16" s="25"/>
      <c r="U16" s="25"/>
    </row>
    <row r="17" spans="1:21" ht="12" customHeight="1" x14ac:dyDescent="0.25">
      <c r="A17" s="27" t="s">
        <v>15</v>
      </c>
      <c r="B17" s="28"/>
      <c r="C17" s="29"/>
      <c r="D17" s="30"/>
      <c r="E17" s="30"/>
      <c r="F17" s="23"/>
      <c r="K17" s="25"/>
      <c r="U17" s="25"/>
    </row>
    <row r="18" spans="1:21" ht="17.25" customHeight="1" x14ac:dyDescent="0.25">
      <c r="A18" s="31"/>
      <c r="B18" s="32"/>
      <c r="C18" s="32"/>
      <c r="D18" s="33"/>
      <c r="E18" s="33"/>
      <c r="F18" s="34"/>
      <c r="K18" s="25"/>
      <c r="U18" s="25"/>
    </row>
    <row r="19" spans="1:21" ht="17.100000000000001" customHeight="1" x14ac:dyDescent="0.25">
      <c r="A19" s="35" t="s">
        <v>16</v>
      </c>
      <c r="B19" s="36"/>
      <c r="C19" s="36"/>
      <c r="D19" s="37"/>
      <c r="E19" s="37"/>
      <c r="F19" s="38"/>
      <c r="K19" s="25"/>
      <c r="U19" s="25"/>
    </row>
    <row r="20" spans="1:21" ht="11.25" customHeight="1" x14ac:dyDescent="0.25">
      <c r="A20" s="39" t="s">
        <v>17</v>
      </c>
      <c r="B20" s="40" t="s">
        <v>18</v>
      </c>
      <c r="C20" s="40" t="s">
        <v>19</v>
      </c>
      <c r="D20" s="41" t="s">
        <v>20</v>
      </c>
      <c r="E20" s="41" t="s">
        <v>21</v>
      </c>
      <c r="F20" s="42" t="s">
        <v>17</v>
      </c>
      <c r="K20" s="25"/>
      <c r="U20" s="25"/>
    </row>
    <row r="21" spans="1:21" ht="11.25" customHeight="1" x14ac:dyDescent="0.25">
      <c r="A21" s="43" t="s">
        <v>22</v>
      </c>
      <c r="B21" s="44" t="s">
        <v>23</v>
      </c>
      <c r="C21" s="44" t="s">
        <v>24</v>
      </c>
      <c r="D21" s="45" t="s">
        <v>25</v>
      </c>
      <c r="E21" s="45" t="s">
        <v>26</v>
      </c>
      <c r="F21" s="46" t="s">
        <v>22</v>
      </c>
      <c r="K21" s="25"/>
      <c r="U21" s="25"/>
    </row>
    <row r="22" spans="1:21" ht="11.85" customHeight="1" x14ac:dyDescent="0.25">
      <c r="A22" s="47">
        <v>1</v>
      </c>
      <c r="B22" s="48"/>
      <c r="C22" s="48" t="s">
        <v>27</v>
      </c>
      <c r="D22" s="49"/>
      <c r="E22" s="49"/>
      <c r="F22" s="50" t="s">
        <v>28</v>
      </c>
      <c r="K22" s="25"/>
      <c r="U22" s="25"/>
    </row>
    <row r="23" spans="1:21" ht="11.85" customHeight="1" x14ac:dyDescent="0.25">
      <c r="A23" s="47">
        <v>2</v>
      </c>
      <c r="B23" s="48"/>
      <c r="C23" s="48" t="s">
        <v>29</v>
      </c>
      <c r="D23" s="49"/>
      <c r="E23" s="49"/>
      <c r="F23" s="50" t="s">
        <v>30</v>
      </c>
      <c r="H23" s="51"/>
      <c r="I23" s="51"/>
      <c r="K23" s="25"/>
      <c r="U23" s="25"/>
    </row>
    <row r="24" spans="1:21" ht="11.85" customHeight="1" x14ac:dyDescent="0.25">
      <c r="A24" s="47">
        <v>3</v>
      </c>
      <c r="B24" s="48"/>
      <c r="C24" s="48" t="s">
        <v>31</v>
      </c>
      <c r="D24" s="49"/>
      <c r="E24" s="49"/>
      <c r="F24" s="50" t="s">
        <v>32</v>
      </c>
      <c r="H24" s="52"/>
      <c r="I24" s="51"/>
      <c r="K24" s="25"/>
      <c r="U24" s="25"/>
    </row>
    <row r="25" spans="1:21" ht="11.85" customHeight="1" x14ac:dyDescent="0.25">
      <c r="A25" s="47">
        <v>4</v>
      </c>
      <c r="B25" s="48"/>
      <c r="C25" s="48" t="s">
        <v>33</v>
      </c>
      <c r="D25" s="49"/>
      <c r="E25" s="49"/>
      <c r="F25" s="50" t="s">
        <v>34</v>
      </c>
      <c r="H25" s="51"/>
      <c r="I25" s="51"/>
      <c r="K25" s="25"/>
      <c r="U25" s="25"/>
    </row>
    <row r="26" spans="1:21" ht="11.85" customHeight="1" x14ac:dyDescent="0.25">
      <c r="A26" s="47">
        <v>5</v>
      </c>
      <c r="B26" s="48"/>
      <c r="C26" s="48" t="s">
        <v>35</v>
      </c>
      <c r="D26" s="49"/>
      <c r="E26" s="49"/>
      <c r="F26" s="50" t="s">
        <v>36</v>
      </c>
      <c r="H26" s="51"/>
      <c r="I26" s="51"/>
      <c r="K26" s="25"/>
      <c r="U26" s="25"/>
    </row>
    <row r="27" spans="1:21" ht="11.85" customHeight="1" x14ac:dyDescent="0.25">
      <c r="A27" s="47">
        <v>6</v>
      </c>
      <c r="B27" s="48"/>
      <c r="C27" s="48" t="s">
        <v>37</v>
      </c>
      <c r="D27" s="49"/>
      <c r="E27" s="49"/>
      <c r="F27" s="50" t="s">
        <v>38</v>
      </c>
      <c r="H27" s="51"/>
      <c r="I27" s="51"/>
      <c r="K27" s="25"/>
      <c r="U27" s="25"/>
    </row>
    <row r="28" spans="1:21" ht="11.85" customHeight="1" x14ac:dyDescent="0.25">
      <c r="A28" s="47">
        <v>7</v>
      </c>
      <c r="B28" s="48"/>
      <c r="C28" s="48" t="s">
        <v>39</v>
      </c>
      <c r="D28" s="49"/>
      <c r="E28" s="49"/>
      <c r="F28" s="50" t="s">
        <v>40</v>
      </c>
      <c r="K28" s="25"/>
      <c r="U28" s="25"/>
    </row>
    <row r="29" spans="1:21" ht="11.85" customHeight="1" x14ac:dyDescent="0.25">
      <c r="A29" s="47">
        <v>8</v>
      </c>
      <c r="B29" s="48"/>
      <c r="C29" s="48" t="s">
        <v>41</v>
      </c>
      <c r="D29" s="49"/>
      <c r="E29" s="49"/>
      <c r="F29" s="50" t="s">
        <v>42</v>
      </c>
      <c r="K29" s="25"/>
      <c r="U29" s="25"/>
    </row>
    <row r="30" spans="1:21" ht="11.85" customHeight="1" x14ac:dyDescent="0.25">
      <c r="A30" s="47">
        <v>9</v>
      </c>
      <c r="B30" s="48"/>
      <c r="C30" s="48" t="s">
        <v>43</v>
      </c>
      <c r="D30" s="49"/>
      <c r="E30" s="49"/>
      <c r="F30" s="50" t="s">
        <v>44</v>
      </c>
      <c r="K30" s="25"/>
      <c r="U30" s="25"/>
    </row>
    <row r="31" spans="1:21" ht="17.100000000000001" customHeight="1" x14ac:dyDescent="0.25">
      <c r="A31" s="53" t="s">
        <v>45</v>
      </c>
      <c r="B31" s="54"/>
      <c r="C31" s="36"/>
      <c r="D31" s="37"/>
      <c r="E31" s="37"/>
      <c r="F31" s="55"/>
      <c r="K31" s="25"/>
      <c r="U31" s="25"/>
    </row>
    <row r="32" spans="1:21" s="60" customFormat="1" ht="11.25" customHeight="1" x14ac:dyDescent="0.25">
      <c r="A32" s="56" t="s">
        <v>17</v>
      </c>
      <c r="B32" s="40" t="s">
        <v>18</v>
      </c>
      <c r="C32" s="57" t="s">
        <v>19</v>
      </c>
      <c r="D32" s="58" t="s">
        <v>20</v>
      </c>
      <c r="E32" s="41" t="s">
        <v>21</v>
      </c>
      <c r="F32" s="59" t="s">
        <v>17</v>
      </c>
      <c r="K32" s="61"/>
      <c r="Q32" s="62"/>
      <c r="S32" s="62"/>
      <c r="U32" s="61"/>
    </row>
    <row r="33" spans="1:21" s="60" customFormat="1" ht="11.25" customHeight="1" x14ac:dyDescent="0.25">
      <c r="A33" s="43" t="s">
        <v>22</v>
      </c>
      <c r="B33" s="44" t="s">
        <v>23</v>
      </c>
      <c r="C33" s="44" t="s">
        <v>24</v>
      </c>
      <c r="D33" s="45" t="s">
        <v>25</v>
      </c>
      <c r="E33" s="63" t="s">
        <v>46</v>
      </c>
      <c r="F33" s="64" t="s">
        <v>22</v>
      </c>
      <c r="K33" s="61"/>
      <c r="Q33" s="62"/>
      <c r="S33" s="62"/>
      <c r="U33" s="61"/>
    </row>
    <row r="34" spans="1:21" s="60" customFormat="1" ht="11.85" customHeight="1" x14ac:dyDescent="0.25">
      <c r="A34" s="47">
        <v>10</v>
      </c>
      <c r="B34" s="65"/>
      <c r="C34" s="65" t="s">
        <v>47</v>
      </c>
      <c r="D34" s="66">
        <v>1636959</v>
      </c>
      <c r="E34" s="66">
        <v>320586</v>
      </c>
      <c r="F34" s="50" t="s">
        <v>48</v>
      </c>
      <c r="K34" s="61"/>
      <c r="Q34" s="62"/>
      <c r="S34" s="62"/>
      <c r="U34" s="61"/>
    </row>
    <row r="35" spans="1:21" s="60" customFormat="1" ht="17.100000000000001" customHeight="1" x14ac:dyDescent="0.25">
      <c r="A35" s="35" t="s">
        <v>49</v>
      </c>
      <c r="B35" s="67"/>
      <c r="C35" s="67"/>
      <c r="D35" s="68"/>
      <c r="E35" s="68"/>
      <c r="F35" s="69"/>
      <c r="K35" s="61"/>
      <c r="Q35" s="62"/>
      <c r="S35" s="62"/>
      <c r="U35" s="61"/>
    </row>
    <row r="36" spans="1:21" s="60" customFormat="1" ht="11.85" customHeight="1" x14ac:dyDescent="0.25">
      <c r="A36" s="39" t="s">
        <v>17</v>
      </c>
      <c r="B36" s="40" t="s">
        <v>18</v>
      </c>
      <c r="C36" s="40" t="s">
        <v>19</v>
      </c>
      <c r="D36" s="41" t="s">
        <v>20</v>
      </c>
      <c r="E36" s="41" t="s">
        <v>21</v>
      </c>
      <c r="F36" s="70" t="s">
        <v>17</v>
      </c>
      <c r="K36" s="61"/>
      <c r="Q36" s="62"/>
      <c r="S36" s="62"/>
      <c r="U36" s="61"/>
    </row>
    <row r="37" spans="1:21" s="60" customFormat="1" ht="11.85" customHeight="1" x14ac:dyDescent="0.25">
      <c r="A37" s="43" t="s">
        <v>22</v>
      </c>
      <c r="B37" s="44" t="s">
        <v>23</v>
      </c>
      <c r="C37" s="44" t="s">
        <v>24</v>
      </c>
      <c r="D37" s="45" t="s">
        <v>25</v>
      </c>
      <c r="E37" s="45" t="s">
        <v>26</v>
      </c>
      <c r="F37" s="64" t="s">
        <v>22</v>
      </c>
      <c r="K37" s="61"/>
      <c r="Q37" s="62"/>
      <c r="S37" s="62"/>
      <c r="U37" s="61"/>
    </row>
    <row r="38" spans="1:21" s="60" customFormat="1" ht="11.85" customHeight="1" x14ac:dyDescent="0.25">
      <c r="A38" s="47">
        <v>11</v>
      </c>
      <c r="B38" s="48"/>
      <c r="C38" s="48" t="s">
        <v>50</v>
      </c>
      <c r="D38" s="49">
        <v>-829</v>
      </c>
      <c r="E38" s="49">
        <v>-6534</v>
      </c>
      <c r="F38" s="50" t="s">
        <v>51</v>
      </c>
      <c r="K38" s="61"/>
      <c r="Q38" s="62"/>
      <c r="S38" s="62"/>
      <c r="U38" s="61"/>
    </row>
    <row r="39" spans="1:21" s="60" customFormat="1" ht="11.85" customHeight="1" x14ac:dyDescent="0.25">
      <c r="A39" s="47">
        <v>12</v>
      </c>
      <c r="B39" s="48"/>
      <c r="C39" s="48" t="s">
        <v>52</v>
      </c>
      <c r="D39" s="49">
        <v>425335</v>
      </c>
      <c r="E39" s="49">
        <v>398531</v>
      </c>
      <c r="F39" s="50" t="s">
        <v>53</v>
      </c>
      <c r="K39" s="61"/>
      <c r="Q39" s="62"/>
      <c r="S39" s="62"/>
      <c r="U39" s="61"/>
    </row>
    <row r="40" spans="1:21" s="60" customFormat="1" ht="11.85" customHeight="1" x14ac:dyDescent="0.25">
      <c r="A40" s="47">
        <v>13</v>
      </c>
      <c r="B40" s="48"/>
      <c r="C40" s="48" t="s">
        <v>54</v>
      </c>
      <c r="D40" s="49">
        <v>-1219830</v>
      </c>
      <c r="E40" s="49">
        <v>187918</v>
      </c>
      <c r="F40" s="50" t="s">
        <v>55</v>
      </c>
      <c r="K40" s="61"/>
      <c r="Q40" s="62"/>
      <c r="S40" s="62"/>
      <c r="U40" s="61"/>
    </row>
    <row r="41" spans="1:21" s="60" customFormat="1" ht="11.85" customHeight="1" x14ac:dyDescent="0.25">
      <c r="A41" s="47">
        <v>14</v>
      </c>
      <c r="B41" s="48"/>
      <c r="C41" s="48" t="s">
        <v>56</v>
      </c>
      <c r="D41" s="49">
        <v>-5028</v>
      </c>
      <c r="E41" s="49">
        <v>-2344</v>
      </c>
      <c r="F41" s="50" t="s">
        <v>57</v>
      </c>
      <c r="K41" s="61"/>
      <c r="Q41" s="62"/>
      <c r="S41" s="62"/>
      <c r="U41" s="61"/>
    </row>
    <row r="42" spans="1:21" s="60" customFormat="1" ht="11.85" customHeight="1" x14ac:dyDescent="0.25">
      <c r="A42" s="47">
        <v>15</v>
      </c>
      <c r="B42" s="48"/>
      <c r="C42" s="48" t="s">
        <v>58</v>
      </c>
      <c r="D42" s="49">
        <v>-1200</v>
      </c>
      <c r="E42" s="49">
        <v>11196</v>
      </c>
      <c r="F42" s="50" t="s">
        <v>59</v>
      </c>
      <c r="K42" s="61"/>
      <c r="Q42" s="62"/>
      <c r="S42" s="62"/>
      <c r="U42" s="61"/>
    </row>
    <row r="43" spans="1:21" s="60" customFormat="1" ht="11.85" customHeight="1" x14ac:dyDescent="0.25">
      <c r="A43" s="47">
        <v>16</v>
      </c>
      <c r="B43" s="48"/>
      <c r="C43" s="48" t="s">
        <v>60</v>
      </c>
      <c r="D43" s="49">
        <v>-36456</v>
      </c>
      <c r="E43" s="49">
        <v>-1535</v>
      </c>
      <c r="F43" s="50" t="s">
        <v>61</v>
      </c>
      <c r="K43" s="61"/>
      <c r="Q43" s="62"/>
      <c r="S43" s="62"/>
      <c r="U43" s="61"/>
    </row>
    <row r="44" spans="1:21" s="60" customFormat="1" ht="11.85" customHeight="1" x14ac:dyDescent="0.25">
      <c r="A44" s="47">
        <v>17</v>
      </c>
      <c r="B44" s="48"/>
      <c r="C44" s="48" t="s">
        <v>62</v>
      </c>
      <c r="D44" s="49">
        <v>9235</v>
      </c>
      <c r="E44" s="49">
        <v>99473</v>
      </c>
      <c r="F44" s="50" t="s">
        <v>63</v>
      </c>
      <c r="K44" s="61"/>
      <c r="Q44" s="62"/>
      <c r="S44" s="62"/>
      <c r="U44" s="61"/>
    </row>
    <row r="45" spans="1:21" s="60" customFormat="1" ht="11.85" customHeight="1" x14ac:dyDescent="0.25">
      <c r="A45" s="47">
        <v>18</v>
      </c>
      <c r="B45" s="48"/>
      <c r="C45" s="48" t="s">
        <v>64</v>
      </c>
      <c r="D45" s="66">
        <v>140496</v>
      </c>
      <c r="E45" s="66">
        <v>-75214</v>
      </c>
      <c r="F45" s="50" t="s">
        <v>65</v>
      </c>
      <c r="K45" s="61"/>
      <c r="Q45" s="62"/>
      <c r="S45" s="62"/>
      <c r="U45" s="61"/>
    </row>
    <row r="46" spans="1:21" s="60" customFormat="1" ht="11.85" customHeight="1" x14ac:dyDescent="0.25">
      <c r="A46" s="47">
        <v>19</v>
      </c>
      <c r="B46" s="48"/>
      <c r="C46" s="65" t="s">
        <v>66</v>
      </c>
      <c r="D46" s="66">
        <f>SUM(D34+D38+D39+D40+D41+D42+D43+D44+D45)</f>
        <v>948682</v>
      </c>
      <c r="E46" s="66">
        <f>SUM(E34+E38+E39+E40+E41+E42+E43+E44+E45)</f>
        <v>932077</v>
      </c>
      <c r="F46" s="50" t="s">
        <v>67</v>
      </c>
      <c r="G46" s="71"/>
      <c r="K46" s="61"/>
      <c r="Q46" s="62"/>
      <c r="S46" s="62"/>
      <c r="U46" s="61"/>
    </row>
    <row r="47" spans="1:21" s="60" customFormat="1" ht="11.85" customHeight="1" x14ac:dyDescent="0.25">
      <c r="A47" s="72"/>
      <c r="B47" s="73"/>
      <c r="C47" s="73" t="s">
        <v>68</v>
      </c>
      <c r="D47" s="74"/>
      <c r="E47" s="74"/>
      <c r="F47" s="75"/>
      <c r="G47" s="62"/>
      <c r="K47" s="61"/>
      <c r="Q47" s="62"/>
      <c r="S47" s="62"/>
      <c r="U47" s="61"/>
    </row>
    <row r="48" spans="1:21" s="60" customFormat="1" ht="11.85" customHeight="1" x14ac:dyDescent="0.25">
      <c r="A48" s="76">
        <v>20</v>
      </c>
      <c r="B48" s="77"/>
      <c r="C48" s="78" t="s">
        <v>69</v>
      </c>
      <c r="D48" s="79">
        <v>0</v>
      </c>
      <c r="E48" s="79">
        <v>0</v>
      </c>
      <c r="F48" s="80" t="s">
        <v>70</v>
      </c>
      <c r="K48" s="61"/>
      <c r="Q48" s="62"/>
      <c r="S48" s="62"/>
      <c r="U48" s="61"/>
    </row>
    <row r="49" spans="1:21" s="60" customFormat="1" ht="11.85" customHeight="1" x14ac:dyDescent="0.25">
      <c r="A49" s="47">
        <v>21</v>
      </c>
      <c r="B49" s="48"/>
      <c r="C49" s="65" t="s">
        <v>71</v>
      </c>
      <c r="D49" s="66">
        <f>SUM(D46+D48)</f>
        <v>948682</v>
      </c>
      <c r="E49" s="66">
        <f>SUM(E46+E48)</f>
        <v>932077</v>
      </c>
      <c r="F49" s="50" t="s">
        <v>72</v>
      </c>
      <c r="K49" s="61"/>
      <c r="Q49" s="62"/>
      <c r="S49" s="62"/>
      <c r="U49" s="61"/>
    </row>
    <row r="50" spans="1:21" ht="17.100000000000001" customHeight="1" x14ac:dyDescent="0.25">
      <c r="A50" s="35" t="s">
        <v>73</v>
      </c>
      <c r="B50" s="36"/>
      <c r="C50" s="36"/>
      <c r="D50" s="37"/>
      <c r="E50" s="37"/>
      <c r="F50" s="55"/>
      <c r="K50" s="25"/>
      <c r="U50" s="25"/>
    </row>
    <row r="51" spans="1:21" s="60" customFormat="1" ht="11.85" customHeight="1" x14ac:dyDescent="0.25">
      <c r="A51" s="39" t="s">
        <v>17</v>
      </c>
      <c r="B51" s="40" t="s">
        <v>18</v>
      </c>
      <c r="C51" s="40" t="s">
        <v>19</v>
      </c>
      <c r="D51" s="41" t="s">
        <v>20</v>
      </c>
      <c r="E51" s="41" t="s">
        <v>21</v>
      </c>
      <c r="F51" s="70" t="s">
        <v>17</v>
      </c>
      <c r="K51" s="61"/>
      <c r="Q51" s="62"/>
      <c r="S51" s="62"/>
      <c r="U51" s="61"/>
    </row>
    <row r="52" spans="1:21" s="60" customFormat="1" ht="11.85" customHeight="1" x14ac:dyDescent="0.25">
      <c r="A52" s="43" t="s">
        <v>22</v>
      </c>
      <c r="B52" s="44" t="s">
        <v>23</v>
      </c>
      <c r="C52" s="44" t="s">
        <v>24</v>
      </c>
      <c r="D52" s="45" t="s">
        <v>25</v>
      </c>
      <c r="E52" s="45" t="s">
        <v>26</v>
      </c>
      <c r="F52" s="64" t="s">
        <v>22</v>
      </c>
      <c r="K52" s="61"/>
      <c r="Q52" s="62"/>
      <c r="S52" s="62"/>
      <c r="U52" s="61"/>
    </row>
    <row r="53" spans="1:21" s="60" customFormat="1" ht="11.85" customHeight="1" x14ac:dyDescent="0.25">
      <c r="A53" s="47">
        <v>22</v>
      </c>
      <c r="B53" s="48"/>
      <c r="C53" s="81" t="s">
        <v>74</v>
      </c>
      <c r="D53" s="49">
        <v>5722</v>
      </c>
      <c r="E53" s="49">
        <v>7697</v>
      </c>
      <c r="F53" s="50" t="s">
        <v>75</v>
      </c>
      <c r="K53" s="61"/>
      <c r="Q53" s="62"/>
      <c r="S53" s="62"/>
      <c r="U53" s="61"/>
    </row>
    <row r="54" spans="1:21" s="60" customFormat="1" ht="11.85" customHeight="1" x14ac:dyDescent="0.25">
      <c r="A54" s="47">
        <v>23</v>
      </c>
      <c r="B54" s="48"/>
      <c r="C54" s="81" t="s">
        <v>76</v>
      </c>
      <c r="D54" s="49">
        <f>-854559-45554</f>
        <v>-900113</v>
      </c>
      <c r="E54" s="49">
        <v>-1013826</v>
      </c>
      <c r="F54" s="50" t="s">
        <v>77</v>
      </c>
      <c r="K54" s="61"/>
      <c r="Q54" s="62"/>
      <c r="S54" s="62"/>
      <c r="U54" s="61"/>
    </row>
    <row r="55" spans="1:21" s="60" customFormat="1" ht="11.85" customHeight="1" x14ac:dyDescent="0.25">
      <c r="A55" s="82"/>
      <c r="B55" s="73"/>
      <c r="C55" s="83" t="s">
        <v>78</v>
      </c>
      <c r="D55" s="74"/>
      <c r="E55" s="74"/>
      <c r="F55" s="75"/>
      <c r="K55" s="61"/>
      <c r="Q55" s="62"/>
      <c r="S55" s="62"/>
      <c r="U55" s="61"/>
    </row>
    <row r="56" spans="1:21" s="60" customFormat="1" ht="11.85" customHeight="1" x14ac:dyDescent="0.25">
      <c r="A56" s="76">
        <v>24</v>
      </c>
      <c r="B56" s="77"/>
      <c r="C56" s="84" t="s">
        <v>79</v>
      </c>
      <c r="D56" s="85">
        <v>0</v>
      </c>
      <c r="E56" s="85">
        <v>0</v>
      </c>
      <c r="F56" s="80" t="s">
        <v>80</v>
      </c>
      <c r="K56" s="61"/>
      <c r="Q56" s="62"/>
      <c r="S56" s="62"/>
      <c r="U56" s="61"/>
    </row>
    <row r="57" spans="1:21" s="60" customFormat="1" ht="11.85" customHeight="1" x14ac:dyDescent="0.25">
      <c r="A57" s="47">
        <v>25</v>
      </c>
      <c r="B57" s="48"/>
      <c r="C57" s="81" t="s">
        <v>81</v>
      </c>
      <c r="D57" s="49">
        <v>0</v>
      </c>
      <c r="E57" s="49">
        <v>0</v>
      </c>
      <c r="F57" s="50" t="s">
        <v>82</v>
      </c>
      <c r="K57" s="61"/>
      <c r="Q57" s="62"/>
      <c r="S57" s="62"/>
      <c r="U57" s="61"/>
    </row>
    <row r="58" spans="1:21" s="60" customFormat="1" ht="11.85" customHeight="1" x14ac:dyDescent="0.25">
      <c r="A58" s="47">
        <v>26</v>
      </c>
      <c r="B58" s="48"/>
      <c r="C58" s="81" t="s">
        <v>83</v>
      </c>
      <c r="D58" s="49">
        <v>-1819</v>
      </c>
      <c r="E58" s="49">
        <v>-622</v>
      </c>
      <c r="F58" s="50" t="s">
        <v>84</v>
      </c>
      <c r="K58" s="61"/>
      <c r="Q58" s="62"/>
      <c r="S58" s="62"/>
      <c r="U58" s="61"/>
    </row>
    <row r="59" spans="1:21" s="60" customFormat="1" ht="11.85" customHeight="1" x14ac:dyDescent="0.25">
      <c r="A59" s="47">
        <v>27</v>
      </c>
      <c r="B59" s="48"/>
      <c r="C59" s="81" t="s">
        <v>85</v>
      </c>
      <c r="D59" s="49">
        <v>15</v>
      </c>
      <c r="E59" s="49">
        <v>15</v>
      </c>
      <c r="F59" s="50" t="s">
        <v>86</v>
      </c>
      <c r="K59" s="61"/>
      <c r="Q59" s="62"/>
      <c r="S59" s="62"/>
      <c r="U59" s="61"/>
    </row>
    <row r="60" spans="1:21" s="60" customFormat="1" ht="11.85" customHeight="1" x14ac:dyDescent="0.25">
      <c r="A60" s="47">
        <v>28</v>
      </c>
      <c r="B60" s="48"/>
      <c r="C60" s="65" t="s">
        <v>41</v>
      </c>
      <c r="D60" s="66">
        <f>-60811+45554</f>
        <v>-15257</v>
      </c>
      <c r="E60" s="66">
        <v>-14431</v>
      </c>
      <c r="F60" s="50" t="s">
        <v>87</v>
      </c>
      <c r="K60" s="61"/>
      <c r="Q60" s="62"/>
      <c r="S60" s="62"/>
      <c r="U60" s="61"/>
    </row>
    <row r="61" spans="1:21" s="60" customFormat="1" ht="11.85" customHeight="1" x14ac:dyDescent="0.25">
      <c r="A61" s="47">
        <v>29</v>
      </c>
      <c r="B61" s="48"/>
      <c r="C61" s="65" t="s">
        <v>88</v>
      </c>
      <c r="D61" s="66">
        <f>SUM(D53:D60)</f>
        <v>-911452</v>
      </c>
      <c r="E61" s="66">
        <f>SUM(E53:E60)</f>
        <v>-1021167</v>
      </c>
      <c r="F61" s="50" t="s">
        <v>89</v>
      </c>
      <c r="K61" s="61"/>
      <c r="Q61" s="62"/>
      <c r="S61" s="62"/>
      <c r="U61" s="61"/>
    </row>
    <row r="62" spans="1:21" ht="11.25" customHeight="1" x14ac:dyDescent="0.25">
      <c r="A62" s="86"/>
      <c r="B62" s="29"/>
      <c r="C62" s="29"/>
      <c r="D62" s="87"/>
      <c r="E62" s="87"/>
      <c r="F62" s="23"/>
      <c r="K62" s="25"/>
      <c r="U62" s="25"/>
    </row>
    <row r="63" spans="1:21" ht="11.25" customHeight="1" x14ac:dyDescent="0.25">
      <c r="A63" s="86"/>
      <c r="B63" s="29"/>
      <c r="C63" s="29"/>
      <c r="D63" s="87"/>
      <c r="E63" s="87"/>
      <c r="F63" s="23"/>
      <c r="K63" s="25"/>
      <c r="U63" s="25"/>
    </row>
    <row r="64" spans="1:21" ht="11.25" customHeight="1" x14ac:dyDescent="0.25">
      <c r="A64" s="86"/>
      <c r="B64" s="29"/>
      <c r="C64" s="29"/>
      <c r="D64" s="87"/>
      <c r="E64" s="87"/>
      <c r="F64" s="23"/>
      <c r="K64" s="25"/>
      <c r="U64" s="25"/>
    </row>
    <row r="65" spans="1:21" ht="11.25" customHeight="1" x14ac:dyDescent="0.25">
      <c r="A65" s="86"/>
      <c r="B65" s="29"/>
      <c r="C65" s="29"/>
      <c r="D65" s="87"/>
      <c r="E65" s="87"/>
      <c r="F65" s="23"/>
      <c r="K65" s="25"/>
      <c r="U65" s="25"/>
    </row>
    <row r="66" spans="1:21" ht="11.25" customHeight="1" x14ac:dyDescent="0.25">
      <c r="A66" s="86"/>
      <c r="B66" s="29"/>
      <c r="C66" s="29"/>
      <c r="D66" s="87"/>
      <c r="E66" s="87"/>
      <c r="F66" s="23"/>
      <c r="K66" s="25"/>
      <c r="U66" s="25"/>
    </row>
    <row r="67" spans="1:21" s="19" customFormat="1" ht="11.25" customHeight="1" x14ac:dyDescent="0.25">
      <c r="A67" s="15" t="s">
        <v>90</v>
      </c>
      <c r="B67" s="88"/>
      <c r="C67" s="89"/>
      <c r="D67" s="90"/>
      <c r="E67" s="91"/>
      <c r="F67" s="18"/>
      <c r="K67" s="20"/>
      <c r="Q67" s="21"/>
      <c r="S67" s="21"/>
      <c r="U67" s="20"/>
    </row>
    <row r="68" spans="1:21" ht="11.25" customHeight="1" thickBot="1" x14ac:dyDescent="0.3">
      <c r="A68" s="92"/>
      <c r="B68" s="93"/>
      <c r="C68" s="93"/>
      <c r="D68" s="94"/>
      <c r="E68" s="94"/>
      <c r="F68" s="95"/>
      <c r="K68" s="25"/>
      <c r="U68" s="25"/>
    </row>
    <row r="69" spans="1:21" s="51" customFormat="1" ht="11.25" customHeight="1" x14ac:dyDescent="0.25">
      <c r="A69" s="96" t="s">
        <v>91</v>
      </c>
      <c r="B69" s="29"/>
      <c r="C69" s="29"/>
      <c r="D69" s="30"/>
      <c r="E69" s="30"/>
      <c r="K69" s="97"/>
      <c r="Q69" s="98"/>
      <c r="S69" s="98"/>
      <c r="U69" s="97"/>
    </row>
    <row r="70" spans="1:21" s="51" customFormat="1" ht="12.95" customHeight="1" thickBot="1" x14ac:dyDescent="0.3">
      <c r="A70" s="99">
        <v>22</v>
      </c>
      <c r="B70" s="100"/>
      <c r="C70" s="100"/>
      <c r="D70" s="101"/>
      <c r="E70" s="102"/>
      <c r="F70" s="103" t="s">
        <v>0</v>
      </c>
      <c r="Q70" s="98"/>
      <c r="S70" s="98"/>
    </row>
    <row r="71" spans="1:21" ht="15" customHeight="1" x14ac:dyDescent="0.25">
      <c r="A71" s="104" t="s">
        <v>92</v>
      </c>
      <c r="B71" s="105"/>
      <c r="C71" s="105"/>
      <c r="D71" s="106"/>
      <c r="E71" s="106"/>
      <c r="F71" s="107"/>
    </row>
    <row r="72" spans="1:21" s="19" customFormat="1" ht="12" customHeight="1" x14ac:dyDescent="0.25">
      <c r="A72" s="108" t="s">
        <v>2</v>
      </c>
      <c r="B72" s="109"/>
      <c r="C72" s="109"/>
      <c r="D72" s="91"/>
      <c r="E72" s="91"/>
      <c r="F72" s="110"/>
      <c r="K72" s="20"/>
      <c r="Q72" s="21"/>
      <c r="S72" s="21"/>
      <c r="U72" s="20"/>
    </row>
    <row r="73" spans="1:21" ht="12" customHeight="1" x14ac:dyDescent="0.25">
      <c r="A73" s="181" t="s">
        <v>123</v>
      </c>
      <c r="B73" s="182"/>
      <c r="C73" s="182"/>
      <c r="D73" s="182"/>
      <c r="E73" s="182"/>
      <c r="F73" s="183"/>
      <c r="K73" s="25"/>
      <c r="U73" s="25"/>
    </row>
    <row r="74" spans="1:21" ht="12" customHeight="1" x14ac:dyDescent="0.25">
      <c r="A74" s="114" t="s">
        <v>93</v>
      </c>
      <c r="B74" s="111"/>
      <c r="C74" s="111"/>
      <c r="D74" s="112"/>
      <c r="E74" s="112"/>
      <c r="F74" s="113"/>
      <c r="K74" s="25"/>
      <c r="U74" s="25"/>
    </row>
    <row r="75" spans="1:21" s="60" customFormat="1" ht="12" customHeight="1" x14ac:dyDescent="0.25">
      <c r="A75" s="115" t="s">
        <v>17</v>
      </c>
      <c r="B75" s="116" t="s">
        <v>18</v>
      </c>
      <c r="C75" s="116" t="s">
        <v>19</v>
      </c>
      <c r="D75" s="117" t="s">
        <v>20</v>
      </c>
      <c r="E75" s="118" t="s">
        <v>21</v>
      </c>
      <c r="F75" s="119" t="s">
        <v>17</v>
      </c>
      <c r="K75" s="61"/>
      <c r="Q75" s="62"/>
      <c r="S75" s="62"/>
      <c r="U75" s="61"/>
    </row>
    <row r="76" spans="1:21" s="60" customFormat="1" ht="12" customHeight="1" x14ac:dyDescent="0.25">
      <c r="A76" s="120" t="s">
        <v>22</v>
      </c>
      <c r="B76" s="121" t="s">
        <v>23</v>
      </c>
      <c r="C76" s="121" t="s">
        <v>24</v>
      </c>
      <c r="D76" s="122" t="s">
        <v>25</v>
      </c>
      <c r="E76" s="123" t="s">
        <v>26</v>
      </c>
      <c r="F76" s="124" t="s">
        <v>22</v>
      </c>
      <c r="K76" s="61"/>
      <c r="Q76" s="62"/>
      <c r="S76" s="62"/>
      <c r="U76" s="61"/>
    </row>
    <row r="77" spans="1:21" s="60" customFormat="1" ht="12" customHeight="1" x14ac:dyDescent="0.25">
      <c r="A77" s="125">
        <v>30</v>
      </c>
      <c r="B77" s="126"/>
      <c r="C77" s="127" t="s">
        <v>94</v>
      </c>
      <c r="D77" s="128"/>
      <c r="E77" s="128">
        <v>125600</v>
      </c>
      <c r="F77" s="129" t="s">
        <v>95</v>
      </c>
      <c r="K77" s="61"/>
      <c r="M77" s="130"/>
      <c r="Q77" s="62"/>
      <c r="S77" s="62"/>
      <c r="U77" s="61"/>
    </row>
    <row r="78" spans="1:21" s="60" customFormat="1" ht="12" customHeight="1" x14ac:dyDescent="0.25">
      <c r="A78" s="125">
        <v>31</v>
      </c>
      <c r="B78" s="126"/>
      <c r="C78" s="127" t="s">
        <v>96</v>
      </c>
      <c r="D78" s="131">
        <v>-33638</v>
      </c>
      <c r="E78" s="131">
        <v>-29903</v>
      </c>
      <c r="F78" s="129" t="s">
        <v>97</v>
      </c>
      <c r="K78" s="61"/>
      <c r="M78" s="130"/>
      <c r="Q78" s="62"/>
      <c r="S78" s="62"/>
      <c r="U78" s="61"/>
    </row>
    <row r="79" spans="1:21" s="60" customFormat="1" ht="12" customHeight="1" x14ac:dyDescent="0.25">
      <c r="A79" s="125">
        <v>32</v>
      </c>
      <c r="B79" s="126"/>
      <c r="C79" s="127" t="s">
        <v>98</v>
      </c>
      <c r="D79" s="131">
        <v>0</v>
      </c>
      <c r="E79" s="131">
        <v>0</v>
      </c>
      <c r="F79" s="129" t="s">
        <v>99</v>
      </c>
      <c r="K79" s="61"/>
      <c r="Q79" s="62"/>
      <c r="S79" s="62"/>
      <c r="U79" s="61"/>
    </row>
    <row r="80" spans="1:21" s="60" customFormat="1" ht="12" customHeight="1" x14ac:dyDescent="0.25">
      <c r="A80" s="125">
        <v>33</v>
      </c>
      <c r="B80" s="126"/>
      <c r="C80" s="127" t="s">
        <v>100</v>
      </c>
      <c r="D80" s="131">
        <v>0</v>
      </c>
      <c r="E80" s="131">
        <v>0</v>
      </c>
      <c r="F80" s="129" t="s">
        <v>101</v>
      </c>
      <c r="K80" s="61"/>
      <c r="Q80" s="62"/>
      <c r="S80" s="62"/>
      <c r="U80" s="61"/>
    </row>
    <row r="81" spans="1:21" s="60" customFormat="1" ht="12" customHeight="1" x14ac:dyDescent="0.25">
      <c r="A81" s="125">
        <v>34</v>
      </c>
      <c r="B81" s="126"/>
      <c r="C81" s="127" t="s">
        <v>102</v>
      </c>
      <c r="D81" s="131">
        <v>0</v>
      </c>
      <c r="E81" s="131">
        <v>-5799</v>
      </c>
      <c r="F81" s="129" t="s">
        <v>103</v>
      </c>
      <c r="K81" s="61"/>
      <c r="Q81" s="62"/>
      <c r="S81" s="62"/>
      <c r="U81" s="61"/>
    </row>
    <row r="82" spans="1:21" s="60" customFormat="1" ht="12" customHeight="1" x14ac:dyDescent="0.25">
      <c r="A82" s="125">
        <v>35</v>
      </c>
      <c r="B82" s="126"/>
      <c r="C82" s="127" t="s">
        <v>104</v>
      </c>
      <c r="D82" s="131">
        <v>-2335</v>
      </c>
      <c r="E82" s="131">
        <v>-3260</v>
      </c>
      <c r="F82" s="129" t="s">
        <v>105</v>
      </c>
      <c r="K82" s="61"/>
      <c r="Q82" s="62"/>
      <c r="S82" s="62"/>
      <c r="U82" s="61"/>
    </row>
    <row r="83" spans="1:21" s="60" customFormat="1" ht="12" customHeight="1" x14ac:dyDescent="0.25">
      <c r="A83" s="125">
        <v>36</v>
      </c>
      <c r="B83" s="126"/>
      <c r="C83" s="127" t="s">
        <v>106</v>
      </c>
      <c r="D83" s="128">
        <f>SUM(D77:D82)</f>
        <v>-35973</v>
      </c>
      <c r="E83" s="132">
        <f>SUM(E77:E82)</f>
        <v>86638</v>
      </c>
      <c r="F83" s="129" t="s">
        <v>107</v>
      </c>
      <c r="K83" s="61"/>
      <c r="Q83" s="62"/>
      <c r="S83" s="62"/>
      <c r="U83" s="61"/>
    </row>
    <row r="84" spans="1:21" s="60" customFormat="1" ht="12" customHeight="1" x14ac:dyDescent="0.2">
      <c r="A84" s="133"/>
      <c r="B84" s="134"/>
      <c r="C84" s="135" t="s">
        <v>108</v>
      </c>
      <c r="D84" s="136"/>
      <c r="E84" s="137"/>
      <c r="F84" s="138"/>
      <c r="Q84" s="62"/>
      <c r="S84" s="62"/>
    </row>
    <row r="85" spans="1:21" s="60" customFormat="1" ht="12" customHeight="1" x14ac:dyDescent="0.25">
      <c r="A85" s="125">
        <v>37</v>
      </c>
      <c r="B85" s="126"/>
      <c r="C85" s="127" t="s">
        <v>109</v>
      </c>
      <c r="D85" s="128">
        <f>D49+D61+D83</f>
        <v>1257</v>
      </c>
      <c r="E85" s="128">
        <f>E49+E61+E83</f>
        <v>-2452</v>
      </c>
      <c r="F85" s="129" t="s">
        <v>110</v>
      </c>
      <c r="K85" s="61"/>
      <c r="Q85" s="62"/>
      <c r="S85" s="62"/>
      <c r="U85" s="61"/>
    </row>
    <row r="86" spans="1:21" s="60" customFormat="1" ht="12" customHeight="1" x14ac:dyDescent="0.25">
      <c r="A86" s="125">
        <v>38</v>
      </c>
      <c r="B86" s="126"/>
      <c r="C86" s="127" t="s">
        <v>111</v>
      </c>
      <c r="D86" s="128">
        <f>E87</f>
        <v>-6171</v>
      </c>
      <c r="E86" s="132">
        <v>-3719</v>
      </c>
      <c r="F86" s="129" t="s">
        <v>112</v>
      </c>
      <c r="K86" s="61"/>
      <c r="Q86" s="62"/>
      <c r="S86" s="62"/>
      <c r="U86" s="61"/>
    </row>
    <row r="87" spans="1:21" s="60" customFormat="1" ht="12" customHeight="1" x14ac:dyDescent="0.25">
      <c r="A87" s="125">
        <v>39</v>
      </c>
      <c r="B87" s="139"/>
      <c r="C87" s="127" t="s">
        <v>113</v>
      </c>
      <c r="D87" s="140">
        <f>D85+D86</f>
        <v>-4914</v>
      </c>
      <c r="E87" s="141">
        <f>E85+E86</f>
        <v>-6171</v>
      </c>
      <c r="F87" s="129" t="s">
        <v>114</v>
      </c>
      <c r="K87" s="61"/>
      <c r="Q87" s="62"/>
      <c r="S87" s="62"/>
      <c r="U87" s="61"/>
    </row>
    <row r="88" spans="1:21" s="60" customFormat="1" ht="12" customHeight="1" x14ac:dyDescent="0.25">
      <c r="A88" s="133"/>
      <c r="B88" s="142"/>
      <c r="C88" s="135"/>
      <c r="D88" s="143"/>
      <c r="E88" s="144"/>
      <c r="F88" s="138"/>
      <c r="K88" s="61"/>
      <c r="Q88" s="62"/>
      <c r="S88" s="62"/>
      <c r="U88" s="61"/>
    </row>
    <row r="89" spans="1:21" s="60" customFormat="1" ht="12" customHeight="1" x14ac:dyDescent="0.2">
      <c r="A89" s="145"/>
      <c r="B89" s="142"/>
      <c r="C89" s="135" t="s">
        <v>115</v>
      </c>
      <c r="D89" s="143"/>
      <c r="E89" s="146"/>
      <c r="F89" s="147"/>
      <c r="K89" s="61"/>
      <c r="Q89" s="62"/>
      <c r="S89" s="62"/>
      <c r="U89" s="61"/>
    </row>
    <row r="90" spans="1:21" s="60" customFormat="1" ht="12" customHeight="1" x14ac:dyDescent="0.2">
      <c r="A90" s="145"/>
      <c r="B90" s="142"/>
      <c r="C90" s="135" t="s">
        <v>116</v>
      </c>
      <c r="D90" s="148"/>
      <c r="E90" s="146"/>
      <c r="F90" s="147"/>
      <c r="K90" s="61"/>
      <c r="Q90" s="62"/>
      <c r="S90" s="62"/>
      <c r="U90" s="61"/>
    </row>
    <row r="91" spans="1:21" s="60" customFormat="1" ht="12" customHeight="1" x14ac:dyDescent="0.2">
      <c r="A91" s="145"/>
      <c r="B91" s="142"/>
      <c r="C91" s="135"/>
      <c r="D91" s="148"/>
      <c r="E91" s="146"/>
      <c r="F91" s="147"/>
      <c r="K91" s="61"/>
      <c r="Q91" s="62"/>
      <c r="S91" s="62"/>
      <c r="U91" s="61"/>
    </row>
    <row r="92" spans="1:21" s="60" customFormat="1" ht="12" customHeight="1" x14ac:dyDescent="0.25">
      <c r="A92" s="125">
        <v>40</v>
      </c>
      <c r="B92" s="139"/>
      <c r="C92" s="127" t="s">
        <v>117</v>
      </c>
      <c r="D92" s="140">
        <v>407859</v>
      </c>
      <c r="E92" s="141">
        <v>400557</v>
      </c>
      <c r="F92" s="129" t="s">
        <v>118</v>
      </c>
      <c r="K92" s="61"/>
      <c r="Q92" s="62"/>
      <c r="S92" s="62"/>
      <c r="U92" s="61"/>
    </row>
    <row r="93" spans="1:21" s="60" customFormat="1" ht="12" customHeight="1" x14ac:dyDescent="0.25">
      <c r="A93" s="125">
        <v>41</v>
      </c>
      <c r="B93" s="139"/>
      <c r="C93" s="127" t="s">
        <v>119</v>
      </c>
      <c r="D93" s="140">
        <v>39709</v>
      </c>
      <c r="E93" s="141">
        <v>-58778</v>
      </c>
      <c r="F93" s="129" t="s">
        <v>120</v>
      </c>
      <c r="K93" s="61"/>
      <c r="Q93" s="62"/>
      <c r="S93" s="62"/>
      <c r="U93" s="61"/>
    </row>
    <row r="94" spans="1:21" ht="12" customHeight="1" x14ac:dyDescent="0.25">
      <c r="A94" s="149"/>
      <c r="B94" s="150"/>
      <c r="C94" s="151"/>
      <c r="D94" s="22"/>
      <c r="E94" s="152"/>
      <c r="F94" s="153"/>
      <c r="K94" s="25"/>
      <c r="U94" s="25"/>
    </row>
    <row r="95" spans="1:21" ht="12" customHeight="1" x14ac:dyDescent="0.25">
      <c r="A95" s="149"/>
      <c r="B95" s="151"/>
      <c r="C95" s="151"/>
      <c r="D95" s="87"/>
      <c r="E95" s="87"/>
      <c r="F95" s="153"/>
      <c r="K95" s="25"/>
      <c r="U95" s="25"/>
    </row>
    <row r="96" spans="1:21" s="19" customFormat="1" ht="12" customHeight="1" x14ac:dyDescent="0.25">
      <c r="A96" s="154" t="s">
        <v>121</v>
      </c>
      <c r="B96" s="155"/>
      <c r="C96" s="155"/>
      <c r="D96" s="156"/>
      <c r="E96" s="156"/>
      <c r="F96" s="157"/>
      <c r="Q96" s="21"/>
      <c r="S96" s="21"/>
    </row>
    <row r="97" spans="1:19" ht="12" customHeight="1" x14ac:dyDescent="0.25">
      <c r="A97" s="149"/>
      <c r="B97" s="158"/>
      <c r="C97" s="158"/>
      <c r="D97" s="159"/>
      <c r="E97" s="159"/>
      <c r="F97" s="160"/>
    </row>
    <row r="98" spans="1:19" ht="12" customHeight="1" x14ac:dyDescent="0.25">
      <c r="A98" s="149"/>
      <c r="B98" s="158"/>
      <c r="C98" s="158"/>
      <c r="D98" s="159"/>
      <c r="E98" s="159"/>
      <c r="F98" s="160"/>
    </row>
    <row r="99" spans="1:19" ht="12" customHeight="1" x14ac:dyDescent="0.2">
      <c r="A99" s="149"/>
      <c r="B99" s="158"/>
      <c r="C99" s="158"/>
      <c r="D99" s="159"/>
      <c r="E99" s="159"/>
      <c r="F99" s="161"/>
    </row>
    <row r="100" spans="1:19" s="19" customFormat="1" ht="12" customHeight="1" x14ac:dyDescent="0.25">
      <c r="A100" s="162" t="s">
        <v>122</v>
      </c>
      <c r="B100" s="163"/>
      <c r="C100" s="163"/>
      <c r="D100" s="163"/>
      <c r="E100" s="163"/>
      <c r="F100" s="164"/>
      <c r="Q100" s="21"/>
      <c r="S100" s="21"/>
    </row>
    <row r="101" spans="1:19" ht="12" customHeight="1" x14ac:dyDescent="0.25">
      <c r="A101" s="149"/>
      <c r="B101" s="158"/>
      <c r="C101" s="158"/>
      <c r="D101" s="159"/>
      <c r="E101" s="159"/>
      <c r="F101" s="165"/>
    </row>
    <row r="102" spans="1:19" ht="12" customHeight="1" x14ac:dyDescent="0.25">
      <c r="A102" s="149"/>
      <c r="B102" s="158"/>
      <c r="C102" s="158"/>
      <c r="D102" s="159"/>
      <c r="E102" s="159"/>
      <c r="F102" s="165"/>
    </row>
    <row r="103" spans="1:19" ht="12" customHeight="1" x14ac:dyDescent="0.25">
      <c r="A103" s="149"/>
      <c r="B103" s="166"/>
      <c r="C103" s="166"/>
      <c r="D103" s="159"/>
      <c r="E103" s="159"/>
      <c r="F103" s="165"/>
    </row>
    <row r="104" spans="1:19" ht="12" customHeight="1" x14ac:dyDescent="0.25">
      <c r="A104" s="149"/>
      <c r="B104" s="167"/>
      <c r="C104" s="167"/>
      <c r="D104" s="159"/>
      <c r="E104" s="159"/>
      <c r="F104" s="168"/>
    </row>
    <row r="105" spans="1:19" ht="12" customHeight="1" x14ac:dyDescent="0.25">
      <c r="A105" s="149"/>
      <c r="B105" s="167"/>
      <c r="C105" s="167"/>
      <c r="D105" s="159"/>
      <c r="E105" s="159"/>
      <c r="F105" s="168"/>
    </row>
    <row r="106" spans="1:19" ht="12" customHeight="1" x14ac:dyDescent="0.25">
      <c r="A106" s="149"/>
      <c r="B106" s="167"/>
      <c r="C106" s="167"/>
      <c r="D106" s="159"/>
      <c r="E106" s="159"/>
      <c r="F106" s="165"/>
    </row>
    <row r="107" spans="1:19" ht="12" customHeight="1" x14ac:dyDescent="0.25">
      <c r="A107" s="149"/>
      <c r="B107" s="167"/>
      <c r="C107" s="167"/>
      <c r="D107" s="159"/>
      <c r="E107" s="159"/>
      <c r="F107" s="165"/>
    </row>
    <row r="108" spans="1:19" ht="12" customHeight="1" x14ac:dyDescent="0.25">
      <c r="A108" s="149"/>
      <c r="B108" s="166"/>
      <c r="C108" s="166"/>
      <c r="D108" s="159"/>
      <c r="E108" s="159"/>
      <c r="F108" s="165"/>
    </row>
    <row r="109" spans="1:19" ht="12" customHeight="1" x14ac:dyDescent="0.25">
      <c r="A109" s="149"/>
      <c r="B109" s="158"/>
      <c r="C109" s="158"/>
      <c r="D109" s="159"/>
      <c r="E109" s="159"/>
      <c r="F109" s="165"/>
    </row>
    <row r="110" spans="1:19" ht="12" customHeight="1" x14ac:dyDescent="0.25">
      <c r="A110" s="149"/>
      <c r="B110" s="167"/>
      <c r="C110" s="167"/>
      <c r="D110" s="159"/>
      <c r="E110" s="159"/>
      <c r="F110" s="165"/>
    </row>
    <row r="111" spans="1:19" ht="12" customHeight="1" x14ac:dyDescent="0.25">
      <c r="A111" s="149"/>
      <c r="B111" s="169"/>
      <c r="C111" s="169"/>
      <c r="D111" s="159"/>
      <c r="E111" s="159"/>
      <c r="F111" s="165"/>
    </row>
    <row r="112" spans="1:19" ht="12" customHeight="1" x14ac:dyDescent="0.25">
      <c r="A112" s="149"/>
      <c r="B112" s="158"/>
      <c r="C112" s="158"/>
      <c r="D112" s="159"/>
      <c r="E112" s="159"/>
      <c r="F112" s="165"/>
    </row>
    <row r="113" spans="1:6" ht="12" customHeight="1" x14ac:dyDescent="0.25">
      <c r="A113" s="149"/>
      <c r="B113" s="158"/>
      <c r="C113" s="158"/>
      <c r="D113" s="159"/>
      <c r="E113" s="159"/>
      <c r="F113" s="165"/>
    </row>
    <row r="114" spans="1:6" ht="12" customHeight="1" x14ac:dyDescent="0.25">
      <c r="A114" s="149"/>
      <c r="B114" s="158"/>
      <c r="C114" s="158"/>
      <c r="D114" s="159"/>
      <c r="E114" s="159"/>
      <c r="F114" s="165"/>
    </row>
    <row r="115" spans="1:6" ht="12" customHeight="1" x14ac:dyDescent="0.25">
      <c r="A115" s="149"/>
      <c r="B115" s="158"/>
      <c r="C115" s="158"/>
      <c r="D115" s="159"/>
      <c r="E115" s="159"/>
      <c r="F115" s="165"/>
    </row>
    <row r="116" spans="1:6" ht="12" customHeight="1" x14ac:dyDescent="0.25">
      <c r="A116" s="149"/>
      <c r="B116" s="158"/>
      <c r="C116" s="158"/>
      <c r="D116" s="159"/>
      <c r="E116" s="159"/>
      <c r="F116" s="165"/>
    </row>
    <row r="117" spans="1:6" ht="12" customHeight="1" x14ac:dyDescent="0.25">
      <c r="A117" s="149"/>
      <c r="B117" s="158"/>
      <c r="C117" s="158"/>
      <c r="D117" s="159"/>
      <c r="E117" s="159"/>
      <c r="F117" s="165"/>
    </row>
    <row r="118" spans="1:6" ht="12" customHeight="1" x14ac:dyDescent="0.25">
      <c r="A118" s="149"/>
      <c r="B118" s="158"/>
      <c r="C118" s="158"/>
      <c r="D118" s="159"/>
      <c r="E118" s="159"/>
      <c r="F118" s="165"/>
    </row>
    <row r="119" spans="1:6" ht="12" customHeight="1" x14ac:dyDescent="0.25">
      <c r="A119" s="149"/>
      <c r="B119" s="158"/>
      <c r="C119" s="158"/>
      <c r="D119" s="159"/>
      <c r="E119" s="159"/>
      <c r="F119" s="165"/>
    </row>
    <row r="120" spans="1:6" ht="12" customHeight="1" x14ac:dyDescent="0.25">
      <c r="A120" s="149"/>
      <c r="B120" s="158"/>
      <c r="C120" s="158"/>
      <c r="D120" s="159"/>
      <c r="E120" s="159"/>
      <c r="F120" s="165"/>
    </row>
    <row r="121" spans="1:6" ht="12" customHeight="1" x14ac:dyDescent="0.25">
      <c r="A121" s="149"/>
      <c r="B121" s="158"/>
      <c r="C121" s="158"/>
      <c r="D121" s="87"/>
      <c r="E121" s="87"/>
      <c r="F121" s="170"/>
    </row>
    <row r="122" spans="1:6" ht="12" customHeight="1" x14ac:dyDescent="0.25">
      <c r="A122" s="149"/>
      <c r="B122" s="151"/>
      <c r="C122" s="151"/>
      <c r="D122" s="87"/>
      <c r="E122" s="87"/>
      <c r="F122" s="170"/>
    </row>
    <row r="123" spans="1:6" ht="12" customHeight="1" x14ac:dyDescent="0.25">
      <c r="A123" s="149"/>
      <c r="B123" s="151"/>
      <c r="C123" s="151"/>
      <c r="D123" s="87"/>
      <c r="E123" s="87"/>
      <c r="F123" s="170"/>
    </row>
    <row r="124" spans="1:6" ht="12" customHeight="1" x14ac:dyDescent="0.25">
      <c r="A124" s="149"/>
      <c r="B124" s="151"/>
      <c r="C124" s="151"/>
      <c r="D124" s="87"/>
      <c r="E124" s="87"/>
      <c r="F124" s="170"/>
    </row>
    <row r="125" spans="1:6" ht="12" customHeight="1" x14ac:dyDescent="0.25">
      <c r="A125" s="149"/>
      <c r="B125" s="151"/>
      <c r="C125" s="151"/>
      <c r="D125" s="87"/>
      <c r="E125" s="87"/>
      <c r="F125" s="170"/>
    </row>
    <row r="126" spans="1:6" ht="12" customHeight="1" x14ac:dyDescent="0.25">
      <c r="A126" s="149"/>
      <c r="B126" s="151"/>
      <c r="C126" s="151"/>
      <c r="D126" s="87"/>
      <c r="E126" s="87"/>
      <c r="F126" s="170"/>
    </row>
    <row r="127" spans="1:6" ht="12" customHeight="1" x14ac:dyDescent="0.25">
      <c r="A127" s="149"/>
      <c r="B127" s="158"/>
      <c r="C127" s="158"/>
      <c r="D127" s="159"/>
      <c r="E127" s="159"/>
      <c r="F127" s="165"/>
    </row>
    <row r="128" spans="1:6" ht="12" customHeight="1" x14ac:dyDescent="0.25">
      <c r="A128" s="149"/>
      <c r="B128" s="151"/>
      <c r="C128" s="151"/>
      <c r="D128" s="87"/>
      <c r="E128" s="87"/>
      <c r="F128" s="170"/>
    </row>
    <row r="129" spans="1:6" ht="12" customHeight="1" x14ac:dyDescent="0.25">
      <c r="A129" s="149"/>
      <c r="B129" s="151"/>
      <c r="C129" s="151"/>
      <c r="D129" s="87"/>
      <c r="E129" s="87"/>
      <c r="F129" s="170"/>
    </row>
    <row r="130" spans="1:6" ht="12" customHeight="1" x14ac:dyDescent="0.25">
      <c r="A130" s="149"/>
      <c r="B130" s="151"/>
      <c r="C130" s="171"/>
      <c r="D130" s="87"/>
      <c r="E130" s="87"/>
      <c r="F130" s="170"/>
    </row>
    <row r="131" spans="1:6" ht="12" customHeight="1" x14ac:dyDescent="0.25">
      <c r="A131" s="149"/>
      <c r="B131" s="151"/>
      <c r="C131" s="171"/>
      <c r="D131" s="87"/>
      <c r="E131" s="87"/>
      <c r="F131" s="170"/>
    </row>
    <row r="132" spans="1:6" ht="12" customHeight="1" x14ac:dyDescent="0.25">
      <c r="A132" s="149"/>
      <c r="B132" s="151"/>
      <c r="C132" s="151"/>
      <c r="D132" s="87"/>
      <c r="E132" s="87"/>
      <c r="F132" s="170"/>
    </row>
    <row r="133" spans="1:6" ht="12" customHeight="1" x14ac:dyDescent="0.25">
      <c r="A133" s="149"/>
      <c r="B133" s="158"/>
      <c r="C133" s="151"/>
      <c r="D133" s="87"/>
      <c r="E133" s="87"/>
      <c r="F133" s="170"/>
    </row>
    <row r="134" spans="1:6" ht="12" customHeight="1" x14ac:dyDescent="0.25">
      <c r="A134" s="149"/>
      <c r="B134" s="158"/>
      <c r="C134" s="151"/>
      <c r="D134" s="87"/>
      <c r="E134" s="87"/>
      <c r="F134" s="170"/>
    </row>
    <row r="135" spans="1:6" ht="12" customHeight="1" x14ac:dyDescent="0.25">
      <c r="A135" s="149"/>
      <c r="B135" s="158"/>
      <c r="C135" s="151"/>
      <c r="D135" s="87"/>
      <c r="E135" s="87"/>
      <c r="F135" s="170"/>
    </row>
    <row r="136" spans="1:6" ht="12" customHeight="1" x14ac:dyDescent="0.25">
      <c r="A136" s="149"/>
      <c r="B136" s="158"/>
      <c r="C136" s="151"/>
      <c r="D136" s="87"/>
      <c r="E136" s="87"/>
      <c r="F136" s="170"/>
    </row>
    <row r="137" spans="1:6" ht="12" customHeight="1" x14ac:dyDescent="0.25">
      <c r="A137" s="172"/>
      <c r="B137" s="158"/>
      <c r="C137" s="151"/>
      <c r="D137" s="87"/>
      <c r="E137" s="87"/>
      <c r="F137" s="170"/>
    </row>
    <row r="138" spans="1:6" ht="12" customHeight="1" thickBot="1" x14ac:dyDescent="0.3">
      <c r="A138" s="173"/>
      <c r="B138" s="174"/>
      <c r="C138" s="175"/>
      <c r="D138" s="176"/>
      <c r="E138" s="176"/>
      <c r="F138" s="177"/>
    </row>
    <row r="139" spans="1:6" ht="12" customHeight="1" x14ac:dyDescent="0.25">
      <c r="A139" s="151"/>
      <c r="B139" s="158"/>
      <c r="C139" s="151"/>
      <c r="D139" s="178"/>
      <c r="E139" s="87"/>
      <c r="F139" s="179" t="s">
        <v>91</v>
      </c>
    </row>
  </sheetData>
  <mergeCells count="3">
    <mergeCell ref="A100:F100"/>
    <mergeCell ref="A4:F4"/>
    <mergeCell ref="A73:F73"/>
  </mergeCells>
  <printOptions horizontalCentered="1" verticalCentered="1"/>
  <pageMargins left="0.5" right="0.6" top="0.25" bottom="0.25" header="0.5" footer="0.5"/>
  <pageSetup scale="85" fitToHeight="2" orientation="portrait" r:id="rId1"/>
  <headerFooter alignWithMargins="0"/>
  <rowBreaks count="1" manualBreakCount="1">
    <brk id="6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240-P21.22</vt:lpstr>
      <vt:lpstr>'240-P21.22'!Print_Area</vt:lpstr>
    </vt:vector>
  </TitlesOfParts>
  <Company>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832060</dc:creator>
  <cp:lastModifiedBy>832060</cp:lastModifiedBy>
  <cp:lastPrinted>2018-04-24T15:43:10Z</cp:lastPrinted>
  <dcterms:created xsi:type="dcterms:W3CDTF">2018-04-24T15:36:22Z</dcterms:created>
  <dcterms:modified xsi:type="dcterms:W3CDTF">2018-04-24T15:46:19Z</dcterms:modified>
</cp:coreProperties>
</file>