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STNT\Regulatory Reporting\US Regulation\2019\STB ANNUAL\GTC R1\Sch 710 PTC Supplement\"/>
    </mc:Choice>
  </mc:AlternateContent>
  <bookViews>
    <workbookView xWindow="0" yWindow="0" windowWidth="19200" windowHeight="6760"/>
  </bookViews>
  <sheets>
    <sheet name="PTC 710 P96" sheetId="1" r:id="rId1"/>
  </sheets>
  <externalReferences>
    <externalReference r:id="rId2"/>
    <externalReference r:id="rId3"/>
  </externalReferences>
  <definedNames>
    <definedName name="_xlnm.Print_Area" localSheetId="0">'PTC 710 P96'!$A$1:$Q$47</definedName>
    <definedName name="Print_Area_MI">'[1]Oath-P98'!$B$1:$D$65</definedName>
    <definedName name="Print_Titles_MI">'[2]710Inst-P77'!$A$1:$IV$13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H38" i="1"/>
  <c r="H41" i="1" s="1"/>
  <c r="O37" i="1"/>
  <c r="O36" i="1"/>
  <c r="M25" i="1"/>
  <c r="M24" i="1"/>
  <c r="O23" i="1"/>
  <c r="O26" i="1" s="1"/>
  <c r="I23" i="1"/>
  <c r="I26" i="1" s="1"/>
  <c r="G23" i="1"/>
  <c r="G26" i="1" s="1"/>
  <c r="E23" i="1"/>
  <c r="E26" i="1" s="1"/>
  <c r="K22" i="1"/>
  <c r="M22" i="1" s="1"/>
  <c r="K21" i="1"/>
  <c r="M21" i="1" s="1"/>
  <c r="O20" i="1"/>
  <c r="N20" i="1"/>
  <c r="N23" i="1" s="1"/>
  <c r="L20" i="1"/>
  <c r="M20" i="1" s="1"/>
  <c r="J20" i="1"/>
  <c r="J23" i="1" s="1"/>
  <c r="J26" i="1" s="1"/>
  <c r="I20" i="1"/>
  <c r="H20" i="1"/>
  <c r="H23" i="1" s="1"/>
  <c r="H26" i="1" s="1"/>
  <c r="G20" i="1"/>
  <c r="F20" i="1"/>
  <c r="F23" i="1" s="1"/>
  <c r="F26" i="1" s="1"/>
  <c r="E20" i="1"/>
  <c r="M19" i="1"/>
  <c r="K19" i="1"/>
  <c r="M18" i="1"/>
  <c r="K18" i="1"/>
  <c r="M17" i="1"/>
  <c r="K17" i="1"/>
  <c r="M16" i="1"/>
  <c r="K16" i="1"/>
  <c r="K20" i="1" s="1"/>
  <c r="K23" i="1" s="1"/>
  <c r="K26" i="1" s="1"/>
  <c r="M38" i="1" l="1"/>
  <c r="M41" i="1" s="1"/>
  <c r="O35" i="1"/>
  <c r="O38" i="1" s="1"/>
  <c r="O41" i="1" s="1"/>
  <c r="E38" i="1"/>
  <c r="E41" i="1" s="1"/>
  <c r="J38" i="1"/>
  <c r="J41" i="1" s="1"/>
  <c r="N38" i="1"/>
  <c r="N41" i="1" s="1"/>
  <c r="F38" i="1"/>
  <c r="F41" i="1" s="1"/>
  <c r="K38" i="1"/>
  <c r="K41" i="1" s="1"/>
  <c r="I38" i="1"/>
  <c r="I41" i="1" s="1"/>
  <c r="G38" i="1"/>
  <c r="G41" i="1" s="1"/>
  <c r="L38" i="1"/>
  <c r="L41" i="1" s="1"/>
  <c r="L23" i="1"/>
  <c r="L26" i="1" l="1"/>
  <c r="M26" i="1" s="1"/>
  <c r="M23" i="1"/>
</calcChain>
</file>

<file path=xl/sharedStrings.xml><?xml version="1.0" encoding="utf-8"?>
<sst xmlns="http://schemas.openxmlformats.org/spreadsheetml/2006/main" count="153" uniqueCount="101">
  <si>
    <t>PTC 710.  INVENTORY OF EQUIPMENT AMENDED</t>
  </si>
  <si>
    <t xml:space="preserve">UNITS OWNED, INCLUDED IN INVESTMENT ACCOUNT, AND LEASED FROM OTHERS     </t>
  </si>
  <si>
    <t>Changes During the Year</t>
  </si>
  <si>
    <t>Units at Close of Year</t>
  </si>
  <si>
    <t>Units installed</t>
  </si>
  <si>
    <t>All other units</t>
  </si>
  <si>
    <t>Units retired</t>
  </si>
  <si>
    <t>including re-</t>
  </si>
  <si>
    <t>from service</t>
  </si>
  <si>
    <t>Rebuilt units</t>
  </si>
  <si>
    <t>classification</t>
  </si>
  <si>
    <t>of respondent</t>
  </si>
  <si>
    <t>Aggregate</t>
  </si>
  <si>
    <t>Units in</t>
  </si>
  <si>
    <t>acquired and</t>
  </si>
  <si>
    <t>and second</t>
  </si>
  <si>
    <t>whether</t>
  </si>
  <si>
    <t>capacity of</t>
  </si>
  <si>
    <t>service of</t>
  </si>
  <si>
    <t>New units</t>
  </si>
  <si>
    <t>rebuilt units</t>
  </si>
  <si>
    <t>hand units</t>
  </si>
  <si>
    <t>owned or</t>
  </si>
  <si>
    <t>Total in</t>
  </si>
  <si>
    <t>units</t>
  </si>
  <si>
    <t>respondent</t>
  </si>
  <si>
    <t>leased</t>
  </si>
  <si>
    <t>rewritten</t>
  </si>
  <si>
    <t>purchased</t>
  </si>
  <si>
    <t>leased,</t>
  </si>
  <si>
    <t>Owned</t>
  </si>
  <si>
    <t>Leased</t>
  </si>
  <si>
    <t>reported</t>
  </si>
  <si>
    <t>Line</t>
  </si>
  <si>
    <t>Cross</t>
  </si>
  <si>
    <t>at beginning</t>
  </si>
  <si>
    <t>from</t>
  </si>
  <si>
    <t>into property</t>
  </si>
  <si>
    <t>or leased from</t>
  </si>
  <si>
    <t>including</t>
  </si>
  <si>
    <t>and</t>
  </si>
  <si>
    <t>in col. (j)</t>
  </si>
  <si>
    <t>No.</t>
  </si>
  <si>
    <t>Check</t>
  </si>
  <si>
    <t>Type or design of units</t>
  </si>
  <si>
    <t>of year</t>
  </si>
  <si>
    <t>or built</t>
  </si>
  <si>
    <t>others</t>
  </si>
  <si>
    <t>accounts</t>
  </si>
  <si>
    <t>reclassification</t>
  </si>
  <si>
    <t>used</t>
  </si>
  <si>
    <t>(col. (h) &amp; (i))</t>
  </si>
  <si>
    <t>(See Ins. 7)</t>
  </si>
  <si>
    <t>to others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</si>
  <si>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</si>
  <si>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</si>
  <si>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</si>
  <si>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</si>
  <si>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</si>
  <si>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</si>
  <si>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</si>
  <si>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</si>
  <si>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</si>
  <si>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</si>
  <si>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</si>
  <si>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</si>
  <si>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Locomotive Units</t>
  </si>
  <si>
    <t>(HP)</t>
  </si>
  <si>
    <t xml:space="preserve"> Diesel-freight                        units</t>
  </si>
  <si>
    <t xml:space="preserve"> Diesel-passenger                   units</t>
  </si>
  <si>
    <t xml:space="preserve"> Diesel-multiple purpose        units</t>
  </si>
  <si>
    <t xml:space="preserve"> Diesel-switching                   units</t>
  </si>
  <si>
    <t>·</t>
  </si>
  <si>
    <t xml:space="preserve"> TOTAL (lines 1 to 4)            units</t>
  </si>
  <si>
    <t xml:space="preserve"> Electric locomotives</t>
  </si>
  <si>
    <t xml:space="preserve"> Other self-powered units</t>
  </si>
  <si>
    <t xml:space="preserve"> TOTAL (lines 5,6 and7)</t>
  </si>
  <si>
    <t xml:space="preserve"> Auxiliary units</t>
  </si>
  <si>
    <t>N/A</t>
  </si>
  <si>
    <t xml:space="preserve"> TOTAL LOCOMOTIVE UNITS</t>
  </si>
  <si>
    <t xml:space="preserve">  (lines 8 and 9)</t>
  </si>
  <si>
    <t>Beginning balance will not tie to ending balance of prior year due to PTC installation on 103 existing locomotives in the current year.</t>
  </si>
  <si>
    <t xml:space="preserve">PTC Supplement to Railroad Annual Report R-1 </t>
  </si>
  <si>
    <t>DISTRIBUTION OF LOCOMOTIVE UNITS IN SERVICE OF RESPONDENT AT CLOSE OF YEAR BUILT, DISREGARDING YEAR OF REBUILDING</t>
  </si>
  <si>
    <t>During Calendar Year</t>
  </si>
  <si>
    <t xml:space="preserve">Road Initials:    GTC         Year  2019 </t>
  </si>
  <si>
    <t>Between</t>
  </si>
  <si>
    <t>Jan. 1, 1995</t>
  </si>
  <si>
    <t>Jan. 1, 2000</t>
  </si>
  <si>
    <t>Jan. 1, 2005</t>
  </si>
  <si>
    <t>Jan. 1, 2010</t>
  </si>
  <si>
    <t>Before</t>
  </si>
  <si>
    <t>Dec. 31, 1999</t>
  </si>
  <si>
    <t>Dec. 31, 2004</t>
  </si>
  <si>
    <t>Dec. 31, 2009</t>
  </si>
  <si>
    <t>Dec. 31, 2014</t>
  </si>
  <si>
    <t>TOTAL</t>
  </si>
  <si>
    <t xml:space="preserve"> Diesel</t>
  </si>
  <si>
    <t xml:space="preserve"> Electric</t>
  </si>
  <si>
    <t xml:space="preserve"> TOTAL (lines 11 to 13)</t>
  </si>
  <si>
    <t xml:space="preserve">   (Lines 14 and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</si>
</sst>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_);\(#,##0\);&quot;&quot;"/>
    <numFmt numFmtId="166" formatCode="#,##0\ _);\(#,##0\);&quot;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sz val="8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4" fillId="0" borderId="0" xfId="2" applyFont="1" applyFill="1"/>
    <xf numFmtId="0" fontId="4" fillId="0" borderId="0" xfId="2" applyFont="1"/>
    <xf numFmtId="0" fontId="3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/>
    <xf numFmtId="0" fontId="4" fillId="0" borderId="10" xfId="2" applyFont="1" applyBorder="1"/>
    <xf numFmtId="0" fontId="4" fillId="0" borderId="10" xfId="2" applyFont="1" applyBorder="1" applyAlignment="1">
      <alignment horizontal="center"/>
    </xf>
    <xf numFmtId="0" fontId="4" fillId="0" borderId="1" xfId="2" applyFont="1" applyBorder="1"/>
    <xf numFmtId="0" fontId="4" fillId="0" borderId="9" xfId="2" applyFont="1" applyBorder="1" applyAlignment="1"/>
    <xf numFmtId="0" fontId="4" fillId="0" borderId="10" xfId="2" applyFont="1" applyBorder="1" applyAlignment="1"/>
    <xf numFmtId="0" fontId="3" fillId="0" borderId="10" xfId="2" applyFont="1" applyBorder="1" applyAlignment="1">
      <alignment horizontal="center"/>
    </xf>
    <xf numFmtId="0" fontId="4" fillId="0" borderId="1" xfId="2" applyFont="1" applyBorder="1" applyAlignment="1"/>
    <xf numFmtId="0" fontId="4" fillId="0" borderId="9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 vertical="top"/>
    </xf>
    <xf numFmtId="0" fontId="4" fillId="0" borderId="16" xfId="2" applyFont="1" applyBorder="1" applyAlignment="1">
      <alignment horizontal="center" vertical="top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 vertical="top"/>
    </xf>
    <xf numFmtId="0" fontId="4" fillId="0" borderId="0" xfId="2" applyFont="1" applyBorder="1" applyAlignment="1">
      <alignment horizontal="center" vertical="top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1" applyFont="1" applyFill="1"/>
    <xf numFmtId="0" fontId="4" fillId="0" borderId="15" xfId="2" applyFont="1" applyFill="1" applyBorder="1" applyAlignment="1">
      <alignment horizontal="center"/>
    </xf>
    <xf numFmtId="0" fontId="4" fillId="0" borderId="16" xfId="2" applyFont="1" applyFill="1" applyBorder="1"/>
    <xf numFmtId="0" fontId="4" fillId="0" borderId="7" xfId="2" applyFont="1" applyFill="1" applyBorder="1"/>
    <xf numFmtId="164" fontId="6" fillId="0" borderId="15" xfId="3" applyNumberFormat="1" applyFont="1" applyFill="1" applyBorder="1" applyAlignment="1">
      <alignment horizontal="center" vertical="center"/>
    </xf>
    <xf numFmtId="164" fontId="4" fillId="0" borderId="16" xfId="3" applyNumberFormat="1" applyFont="1" applyFill="1" applyBorder="1" applyAlignment="1">
      <alignment horizontal="center" vertical="center"/>
    </xf>
    <xf numFmtId="164" fontId="4" fillId="0" borderId="20" xfId="3" applyNumberFormat="1" applyFont="1" applyFill="1" applyBorder="1" applyAlignment="1">
      <alignment horizontal="center" vertical="center"/>
    </xf>
    <xf numFmtId="164" fontId="6" fillId="0" borderId="16" xfId="3" applyNumberFormat="1" applyFont="1" applyFill="1" applyBorder="1" applyAlignment="1">
      <alignment horizontal="center" vertical="center"/>
    </xf>
    <xf numFmtId="165" fontId="6" fillId="0" borderId="16" xfId="2" applyNumberFormat="1" applyFont="1" applyFill="1" applyBorder="1" applyAlignment="1">
      <alignment horizontal="center" vertical="center"/>
    </xf>
    <xf numFmtId="164" fontId="4" fillId="0" borderId="8" xfId="3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/>
    </xf>
    <xf numFmtId="164" fontId="4" fillId="0" borderId="15" xfId="3" applyNumberFormat="1" applyFont="1" applyFill="1" applyBorder="1" applyAlignment="1">
      <alignment horizontal="center" vertical="center"/>
    </xf>
    <xf numFmtId="165" fontId="4" fillId="0" borderId="16" xfId="2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textRotation="180"/>
    </xf>
    <xf numFmtId="0" fontId="3" fillId="0" borderId="1" xfId="1" applyFont="1" applyFill="1" applyBorder="1" applyAlignment="1">
      <alignment horizontal="right" vertical="center" textRotation="180"/>
    </xf>
    <xf numFmtId="0" fontId="4" fillId="0" borderId="0" xfId="1" applyFont="1" applyFill="1" applyAlignment="1">
      <alignment horizontal="right"/>
    </xf>
    <xf numFmtId="0" fontId="3" fillId="0" borderId="16" xfId="2" applyFont="1" applyFill="1" applyBorder="1" applyAlignment="1">
      <alignment horizontal="center" vertical="center"/>
    </xf>
    <xf numFmtId="164" fontId="6" fillId="2" borderId="15" xfId="3" applyNumberFormat="1" applyFont="1" applyFill="1" applyBorder="1" applyAlignment="1">
      <alignment horizontal="center" vertical="center"/>
    </xf>
    <xf numFmtId="164" fontId="4" fillId="2" borderId="16" xfId="3" applyNumberFormat="1" applyFont="1" applyFill="1" applyBorder="1" applyAlignment="1">
      <alignment horizontal="center" vertical="center"/>
    </xf>
    <xf numFmtId="164" fontId="4" fillId="2" borderId="20" xfId="3" applyNumberFormat="1" applyFont="1" applyFill="1" applyBorder="1" applyAlignment="1">
      <alignment horizontal="center" vertical="center"/>
    </xf>
    <xf numFmtId="164" fontId="6" fillId="2" borderId="16" xfId="3" applyNumberFormat="1" applyFont="1" applyFill="1" applyBorder="1" applyAlignment="1">
      <alignment horizontal="center" vertical="center"/>
    </xf>
    <xf numFmtId="165" fontId="6" fillId="2" borderId="16" xfId="2" applyNumberFormat="1" applyFont="1" applyFill="1" applyBorder="1" applyAlignment="1">
      <alignment horizontal="center" vertical="center"/>
    </xf>
    <xf numFmtId="164" fontId="4" fillId="2" borderId="8" xfId="3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/>
    </xf>
    <xf numFmtId="0" fontId="4" fillId="0" borderId="10" xfId="2" applyFont="1" applyFill="1" applyBorder="1"/>
    <xf numFmtId="0" fontId="4" fillId="0" borderId="0" xfId="2" applyFont="1" applyFill="1" applyBorder="1"/>
    <xf numFmtId="164" fontId="7" fillId="2" borderId="9" xfId="3" applyNumberFormat="1" applyFont="1" applyFill="1" applyBorder="1" applyAlignment="1">
      <alignment horizontal="center" vertical="center"/>
    </xf>
    <xf numFmtId="164" fontId="4" fillId="2" borderId="10" xfId="3" applyNumberFormat="1" applyFont="1" applyFill="1" applyBorder="1" applyAlignment="1">
      <alignment horizontal="center" vertical="center"/>
    </xf>
    <xf numFmtId="164" fontId="7" fillId="2" borderId="10" xfId="3" applyNumberFormat="1" applyFont="1" applyFill="1" applyBorder="1" applyAlignment="1">
      <alignment horizontal="center" vertical="center"/>
    </xf>
    <xf numFmtId="165" fontId="7" fillId="2" borderId="10" xfId="2" applyNumberFormat="1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164" fontId="6" fillId="2" borderId="21" xfId="3" applyNumberFormat="1" applyFont="1" applyFill="1" applyBorder="1" applyAlignment="1">
      <alignment horizontal="center" vertical="center"/>
    </xf>
    <xf numFmtId="164" fontId="4" fillId="2" borderId="22" xfId="3" applyNumberFormat="1" applyFont="1" applyFill="1" applyBorder="1" applyAlignment="1">
      <alignment horizontal="center" vertical="center"/>
    </xf>
    <xf numFmtId="164" fontId="6" fillId="2" borderId="22" xfId="3" applyNumberFormat="1" applyFont="1" applyFill="1" applyBorder="1" applyAlignment="1">
      <alignment horizontal="center" vertical="center"/>
    </xf>
    <xf numFmtId="165" fontId="6" fillId="2" borderId="22" xfId="2" applyNumberFormat="1" applyFont="1" applyFill="1" applyBorder="1" applyAlignment="1">
      <alignment horizontal="center"/>
    </xf>
    <xf numFmtId="164" fontId="4" fillId="2" borderId="23" xfId="3" applyNumberFormat="1" applyFont="1" applyFill="1" applyBorder="1" applyAlignment="1">
      <alignment horizontal="center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1" xfId="2" applyFont="1" applyFill="1" applyBorder="1"/>
    <xf numFmtId="0" fontId="4" fillId="0" borderId="0" xfId="1" applyFont="1" applyFill="1" applyBorder="1"/>
    <xf numFmtId="0" fontId="4" fillId="0" borderId="0" xfId="2" applyFont="1" applyAlignment="1">
      <alignment vertical="center"/>
    </xf>
    <xf numFmtId="0" fontId="4" fillId="0" borderId="10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0" fontId="4" fillId="0" borderId="9" xfId="2" applyFont="1" applyFill="1" applyBorder="1"/>
    <xf numFmtId="0" fontId="4" fillId="0" borderId="1" xfId="2" applyFont="1" applyFill="1" applyBorder="1" applyAlignment="1"/>
    <xf numFmtId="0" fontId="4" fillId="0" borderId="10" xfId="2" applyFont="1" applyFill="1" applyBorder="1" applyAlignment="1"/>
    <xf numFmtId="0" fontId="4" fillId="0" borderId="14" xfId="2" applyFont="1" applyFill="1" applyBorder="1" applyAlignment="1">
      <alignment horizontal="center"/>
    </xf>
    <xf numFmtId="0" fontId="4" fillId="0" borderId="10" xfId="2" quotePrefix="1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 vertical="top"/>
    </xf>
    <xf numFmtId="0" fontId="4" fillId="0" borderId="16" xfId="2" applyFont="1" applyFill="1" applyBorder="1" applyAlignment="1">
      <alignment horizontal="center" vertical="top"/>
    </xf>
    <xf numFmtId="0" fontId="4" fillId="0" borderId="16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/>
    </xf>
    <xf numFmtId="0" fontId="6" fillId="0" borderId="22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 vertical="top"/>
    </xf>
    <xf numFmtId="164" fontId="4" fillId="0" borderId="27" xfId="3" applyNumberFormat="1" applyFont="1" applyFill="1" applyBorder="1" applyAlignment="1">
      <alignment horizontal="center" vertical="center"/>
    </xf>
    <xf numFmtId="164" fontId="4" fillId="0" borderId="28" xfId="3" applyNumberFormat="1" applyFont="1" applyFill="1" applyBorder="1" applyAlignment="1">
      <alignment horizontal="center" vertical="center"/>
    </xf>
    <xf numFmtId="164" fontId="4" fillId="2" borderId="29" xfId="3" applyNumberFormat="1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4" fontId="4" fillId="0" borderId="15" xfId="3" applyNumberFormat="1" applyFont="1" applyFill="1" applyBorder="1" applyAlignment="1">
      <alignment horizontal="center"/>
    </xf>
    <xf numFmtId="164" fontId="4" fillId="0" borderId="20" xfId="3" applyNumberFormat="1" applyFont="1" applyFill="1" applyBorder="1" applyAlignment="1">
      <alignment horizontal="center"/>
    </xf>
    <xf numFmtId="164" fontId="4" fillId="2" borderId="8" xfId="3" applyNumberFormat="1" applyFont="1" applyFill="1" applyBorder="1" applyAlignment="1">
      <alignment horizontal="center"/>
    </xf>
    <xf numFmtId="164" fontId="4" fillId="2" borderId="15" xfId="3" applyNumberFormat="1" applyFont="1" applyFill="1" applyBorder="1" applyAlignment="1">
      <alignment horizontal="center"/>
    </xf>
    <xf numFmtId="164" fontId="4" fillId="2" borderId="16" xfId="3" applyNumberFormat="1" applyFont="1" applyFill="1" applyBorder="1" applyAlignment="1">
      <alignment horizontal="center"/>
    </xf>
    <xf numFmtId="164" fontId="4" fillId="2" borderId="20" xfId="3" applyNumberFormat="1" applyFont="1" applyFill="1" applyBorder="1" applyAlignment="1">
      <alignment horizontal="center"/>
    </xf>
    <xf numFmtId="164" fontId="4" fillId="2" borderId="30" xfId="3" applyNumberFormat="1" applyFont="1" applyFill="1" applyBorder="1" applyAlignment="1">
      <alignment horizontal="center"/>
    </xf>
    <xf numFmtId="164" fontId="4" fillId="2" borderId="31" xfId="3" applyNumberFormat="1" applyFont="1" applyFill="1" applyBorder="1" applyAlignment="1">
      <alignment horizontal="center"/>
    </xf>
    <xf numFmtId="164" fontId="4" fillId="2" borderId="32" xfId="3" applyNumberFormat="1" applyFont="1" applyFill="1" applyBorder="1" applyAlignment="1">
      <alignment horizontal="center"/>
    </xf>
    <xf numFmtId="164" fontId="4" fillId="2" borderId="32" xfId="3" applyNumberFormat="1" applyFont="1" applyFill="1" applyBorder="1" applyAlignment="1">
      <alignment horizontal="center" vertical="center"/>
    </xf>
    <xf numFmtId="0" fontId="4" fillId="0" borderId="33" xfId="2" applyFont="1" applyFill="1" applyBorder="1"/>
    <xf numFmtId="164" fontId="4" fillId="2" borderId="9" xfId="3" applyNumberFormat="1" applyFont="1" applyFill="1" applyBorder="1" applyAlignment="1">
      <alignment horizontal="center"/>
    </xf>
    <xf numFmtId="164" fontId="4" fillId="2" borderId="33" xfId="3" applyNumberFormat="1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 vertical="center"/>
    </xf>
    <xf numFmtId="164" fontId="4" fillId="2" borderId="21" xfId="3" applyNumberFormat="1" applyFont="1" applyFill="1" applyBorder="1" applyAlignment="1">
      <alignment horizontal="center" vertical="center"/>
    </xf>
    <xf numFmtId="164" fontId="4" fillId="2" borderId="34" xfId="3" applyNumberFormat="1" applyFont="1" applyFill="1" applyBorder="1" applyAlignment="1">
      <alignment horizontal="center" vertical="center"/>
    </xf>
    <xf numFmtId="164" fontId="4" fillId="2" borderId="23" xfId="3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/>
    </xf>
    <xf numFmtId="0" fontId="3" fillId="0" borderId="33" xfId="2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1" fontId="4" fillId="2" borderId="0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0" fontId="4" fillId="0" borderId="21" xfId="2" applyFont="1" applyFill="1" applyBorder="1"/>
    <xf numFmtId="0" fontId="4" fillId="0" borderId="34" xfId="2" applyFont="1" applyFill="1" applyBorder="1"/>
    <xf numFmtId="0" fontId="4" fillId="0" borderId="36" xfId="2" applyFont="1" applyFill="1" applyBorder="1"/>
    <xf numFmtId="0" fontId="4" fillId="0" borderId="36" xfId="2" applyFont="1" applyFill="1" applyBorder="1" applyAlignment="1">
      <alignment horizontal="center"/>
    </xf>
    <xf numFmtId="0" fontId="4" fillId="0" borderId="23" xfId="2" applyFont="1" applyFill="1" applyBorder="1"/>
    <xf numFmtId="0" fontId="4" fillId="0" borderId="0" xfId="2" applyFont="1" applyAlignment="1">
      <alignment horizontal="center"/>
    </xf>
    <xf numFmtId="0" fontId="2" fillId="0" borderId="1" xfId="1" applyFont="1" applyFill="1" applyBorder="1" applyAlignment="1">
      <alignment horizontal="right" textRotation="180"/>
    </xf>
    <xf numFmtId="0" fontId="3" fillId="0" borderId="24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textRotation="180" readingOrder="1"/>
    </xf>
    <xf numFmtId="0" fontId="2" fillId="0" borderId="1" xfId="1" applyFont="1" applyFill="1" applyBorder="1" applyAlignment="1">
      <alignment horizontal="right" vertical="center" textRotation="180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top" textRotation="180"/>
    </xf>
    <xf numFmtId="0" fontId="3" fillId="0" borderId="5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</cellXfs>
  <cellStyles count="4">
    <cellStyle name="Comma 22" xfId="3"/>
    <cellStyle name="Normal" xfId="0" builtinId="0"/>
    <cellStyle name="Normal_710P78" xfId="2"/>
    <cellStyle name="Normal_710P7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127000</xdr:colOff>
      <xdr:row>47</xdr:row>
      <xdr:rowOff>0</xdr:rowOff>
    </xdr:from>
    <xdr:to>
      <xdr:col>17</xdr:col>
      <xdr:colOff>223520</xdr:colOff>
      <xdr:row>49</xdr:row>
      <xdr:rowOff>92075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0153650" y="7143750"/>
          <a:ext cx="248920" cy="460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76200</xdr:colOff>
      <xdr:row>47</xdr:row>
      <xdr:rowOff>0</xdr:rowOff>
    </xdr:from>
    <xdr:ext cx="207645" cy="301626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76200" y="7143750"/>
          <a:ext cx="207645" cy="301626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9"/>
  <sheetViews>
    <sheetView showGridLines="0" tabSelected="1" zoomScaleNormal="100" zoomScaleSheetLayoutView="100" zoomScalePageLayoutView="77" workbookViewId="0">
      <selection activeCell="D21" sqref="D21"/>
    </sheetView>
  </sheetViews>
  <sheetFormatPr defaultColWidth="9.54296875" defaultRowHeight="14.5" x14ac:dyDescent="0.35"/>
  <cols>
    <col min="1" max="1" width="2.54296875" style="40" customWidth="1"/>
    <col min="2" max="3" width="4.81640625" style="3" customWidth="1"/>
    <col min="4" max="4" width="26.08984375" style="3" customWidth="1"/>
    <col min="5" max="5" width="8.81640625" style="117" customWidth="1"/>
    <col min="6" max="8" width="9.1796875" style="117" customWidth="1"/>
    <col min="9" max="9" width="9.81640625" style="117" customWidth="1"/>
    <col min="10" max="10" width="10.81640625" style="117" customWidth="1"/>
    <col min="11" max="14" width="8.81640625" style="117" customWidth="1"/>
    <col min="15" max="15" width="8.1796875" style="117" customWidth="1"/>
    <col min="16" max="16" width="4.81640625" style="3" customWidth="1"/>
    <col min="17" max="17" width="2.1796875" style="25" customWidth="1"/>
    <col min="22" max="22" width="22.26953125" customWidth="1"/>
    <col min="40" max="40" width="27.26953125" customWidth="1"/>
    <col min="55" max="16384" width="9.54296875" style="3"/>
  </cols>
  <sheetData>
    <row r="1" spans="1:54" s="2" customFormat="1" ht="17.149999999999999" customHeight="1" x14ac:dyDescent="0.35">
      <c r="A1" s="126"/>
      <c r="B1" s="127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Q1" s="130">
        <v>96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.25" customHeight="1" x14ac:dyDescent="0.35">
      <c r="A2" s="126"/>
      <c r="B2" s="131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Q2" s="130"/>
    </row>
    <row r="3" spans="1:54" ht="11.25" customHeight="1" x14ac:dyDescent="0.35">
      <c r="A3" s="126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130"/>
    </row>
    <row r="4" spans="1:54" ht="11.25" customHeight="1" x14ac:dyDescent="0.35">
      <c r="A4" s="126"/>
      <c r="B4" s="7"/>
      <c r="C4" s="8"/>
      <c r="D4" s="8"/>
      <c r="E4" s="9"/>
      <c r="F4" s="134" t="s">
        <v>2</v>
      </c>
      <c r="G4" s="135"/>
      <c r="H4" s="135"/>
      <c r="I4" s="136"/>
      <c r="J4" s="9"/>
      <c r="K4" s="134" t="s">
        <v>3</v>
      </c>
      <c r="L4" s="135"/>
      <c r="M4" s="135"/>
      <c r="N4" s="135"/>
      <c r="O4" s="136"/>
      <c r="P4" s="10"/>
      <c r="Q4" s="130"/>
    </row>
    <row r="5" spans="1:54" ht="11.25" customHeight="1" x14ac:dyDescent="0.35">
      <c r="A5" s="126"/>
      <c r="B5" s="7"/>
      <c r="C5" s="8"/>
      <c r="D5" s="8"/>
      <c r="E5" s="9"/>
      <c r="F5" s="134" t="s">
        <v>4</v>
      </c>
      <c r="G5" s="135"/>
      <c r="H5" s="135"/>
      <c r="I5" s="136"/>
      <c r="J5" s="9"/>
      <c r="K5" s="9"/>
      <c r="L5" s="9"/>
      <c r="M5" s="9"/>
      <c r="N5" s="9"/>
      <c r="O5" s="9"/>
      <c r="P5" s="10"/>
      <c r="Q5" s="130"/>
    </row>
    <row r="6" spans="1:54" ht="11.25" customHeight="1" x14ac:dyDescent="0.35">
      <c r="A6" s="126"/>
      <c r="B6" s="11"/>
      <c r="C6" s="12"/>
      <c r="D6" s="12"/>
      <c r="E6" s="9"/>
      <c r="F6" s="13"/>
      <c r="G6" s="9"/>
      <c r="H6" s="9"/>
      <c r="I6" s="9" t="s">
        <v>5</v>
      </c>
      <c r="J6" s="9" t="s">
        <v>6</v>
      </c>
      <c r="K6" s="9"/>
      <c r="L6" s="9"/>
      <c r="M6" s="9"/>
      <c r="N6" s="9"/>
      <c r="O6" s="9"/>
      <c r="P6" s="14"/>
      <c r="Q6" s="130"/>
    </row>
    <row r="7" spans="1:54" ht="11.25" customHeight="1" x14ac:dyDescent="0.35">
      <c r="A7" s="126"/>
      <c r="B7" s="11"/>
      <c r="C7" s="12"/>
      <c r="D7" s="12"/>
      <c r="E7" s="9"/>
      <c r="F7" s="13"/>
      <c r="G7" s="9"/>
      <c r="H7" s="9"/>
      <c r="I7" s="9" t="s">
        <v>7</v>
      </c>
      <c r="J7" s="9" t="s">
        <v>8</v>
      </c>
      <c r="K7" s="9"/>
      <c r="L7" s="9"/>
      <c r="M7" s="9"/>
      <c r="N7" s="9"/>
      <c r="O7" s="9"/>
      <c r="P7" s="14"/>
      <c r="Q7" s="130"/>
    </row>
    <row r="8" spans="1:54" ht="11.25" customHeight="1" x14ac:dyDescent="0.35">
      <c r="A8" s="126"/>
      <c r="B8" s="11"/>
      <c r="C8" s="12"/>
      <c r="D8" s="12"/>
      <c r="E8" s="9"/>
      <c r="F8" s="9"/>
      <c r="G8" s="9"/>
      <c r="H8" s="9" t="s">
        <v>9</v>
      </c>
      <c r="I8" s="9" t="s">
        <v>10</v>
      </c>
      <c r="J8" s="9" t="s">
        <v>11</v>
      </c>
      <c r="K8" s="9"/>
      <c r="L8" s="9"/>
      <c r="M8" s="9"/>
      <c r="N8" s="9" t="s">
        <v>12</v>
      </c>
      <c r="O8" s="9"/>
      <c r="P8" s="14"/>
      <c r="Q8" s="130"/>
    </row>
    <row r="9" spans="1:54" ht="11.25" customHeight="1" x14ac:dyDescent="0.35">
      <c r="A9" s="126"/>
      <c r="B9" s="11"/>
      <c r="C9" s="12"/>
      <c r="D9" s="12"/>
      <c r="E9" s="9" t="s">
        <v>13</v>
      </c>
      <c r="F9" s="9"/>
      <c r="G9" s="9"/>
      <c r="H9" s="9" t="s">
        <v>14</v>
      </c>
      <c r="I9" s="9" t="s">
        <v>15</v>
      </c>
      <c r="J9" s="9" t="s">
        <v>16</v>
      </c>
      <c r="K9" s="9"/>
      <c r="L9" s="9"/>
      <c r="M9" s="9"/>
      <c r="N9" s="9" t="s">
        <v>17</v>
      </c>
      <c r="O9" s="9"/>
      <c r="P9" s="14"/>
      <c r="Q9" s="130"/>
    </row>
    <row r="10" spans="1:54" ht="11.25" customHeight="1" x14ac:dyDescent="0.35">
      <c r="A10" s="126"/>
      <c r="B10" s="11"/>
      <c r="C10" s="12"/>
      <c r="D10" s="12"/>
      <c r="E10" s="9" t="s">
        <v>18</v>
      </c>
      <c r="F10" s="9"/>
      <c r="G10" s="9" t="s">
        <v>19</v>
      </c>
      <c r="H10" s="9" t="s">
        <v>20</v>
      </c>
      <c r="I10" s="9" t="s">
        <v>21</v>
      </c>
      <c r="J10" s="9" t="s">
        <v>22</v>
      </c>
      <c r="K10" s="9"/>
      <c r="L10" s="9"/>
      <c r="M10" s="9" t="s">
        <v>23</v>
      </c>
      <c r="N10" s="9" t="s">
        <v>24</v>
      </c>
      <c r="O10" s="9"/>
      <c r="P10" s="14"/>
      <c r="Q10" s="130"/>
    </row>
    <row r="11" spans="1:54" ht="11.25" customHeight="1" x14ac:dyDescent="0.35">
      <c r="A11" s="126"/>
      <c r="B11" s="11"/>
      <c r="C11" s="12"/>
      <c r="D11" s="12"/>
      <c r="E11" s="9" t="s">
        <v>25</v>
      </c>
      <c r="F11" s="9" t="s">
        <v>19</v>
      </c>
      <c r="G11" s="9" t="s">
        <v>26</v>
      </c>
      <c r="H11" s="9" t="s">
        <v>27</v>
      </c>
      <c r="I11" s="9" t="s">
        <v>28</v>
      </c>
      <c r="J11" s="9" t="s">
        <v>29</v>
      </c>
      <c r="K11" s="9" t="s">
        <v>30</v>
      </c>
      <c r="L11" s="9" t="s">
        <v>31</v>
      </c>
      <c r="M11" s="9" t="s">
        <v>18</v>
      </c>
      <c r="N11" s="9" t="s">
        <v>32</v>
      </c>
      <c r="O11" s="9"/>
      <c r="P11" s="14"/>
      <c r="Q11" s="130"/>
    </row>
    <row r="12" spans="1:54" ht="11.25" customHeight="1" x14ac:dyDescent="0.35">
      <c r="A12" s="126"/>
      <c r="B12" s="15" t="s">
        <v>33</v>
      </c>
      <c r="C12" s="9" t="s">
        <v>34</v>
      </c>
      <c r="D12" s="12"/>
      <c r="E12" s="9" t="s">
        <v>35</v>
      </c>
      <c r="F12" s="9" t="s">
        <v>28</v>
      </c>
      <c r="G12" s="9" t="s">
        <v>36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36</v>
      </c>
      <c r="M12" s="9" t="s">
        <v>25</v>
      </c>
      <c r="N12" s="9" t="s">
        <v>41</v>
      </c>
      <c r="O12" s="9" t="s">
        <v>31</v>
      </c>
      <c r="P12" s="16" t="s">
        <v>33</v>
      </c>
      <c r="Q12" s="130"/>
    </row>
    <row r="13" spans="1:54" ht="11.25" customHeight="1" x14ac:dyDescent="0.35">
      <c r="A13" s="126"/>
      <c r="B13" s="15" t="s">
        <v>42</v>
      </c>
      <c r="C13" s="9" t="s">
        <v>43</v>
      </c>
      <c r="D13" s="9" t="s">
        <v>44</v>
      </c>
      <c r="E13" s="9" t="s">
        <v>45</v>
      </c>
      <c r="F13" s="9" t="s">
        <v>46</v>
      </c>
      <c r="G13" s="9" t="s">
        <v>47</v>
      </c>
      <c r="H13" s="9" t="s">
        <v>48</v>
      </c>
      <c r="I13" s="9" t="s">
        <v>47</v>
      </c>
      <c r="J13" s="9" t="s">
        <v>49</v>
      </c>
      <c r="K13" s="9" t="s">
        <v>50</v>
      </c>
      <c r="L13" s="9" t="s">
        <v>47</v>
      </c>
      <c r="M13" s="9" t="s">
        <v>51</v>
      </c>
      <c r="N13" s="9" t="s">
        <v>52</v>
      </c>
      <c r="O13" s="9" t="s">
        <v>53</v>
      </c>
      <c r="P13" s="16" t="s">
        <v>42</v>
      </c>
      <c r="Q13" s="130"/>
    </row>
    <row r="14" spans="1:54" ht="11.25" customHeight="1" thickBot="1" x14ac:dyDescent="0.4">
      <c r="A14" s="126"/>
      <c r="B14" s="17"/>
      <c r="C14" s="18"/>
      <c r="D14" s="19" t="s">
        <v>54</v>
      </c>
      <c r="E14" s="19" t="s">
        <v>55</v>
      </c>
      <c r="F14" s="19" t="s">
        <v>56</v>
      </c>
      <c r="G14" s="19" t="s">
        <v>57</v>
      </c>
      <c r="H14" s="19" t="s">
        <v>58</v>
      </c>
      <c r="I14" s="19" t="s">
        <v>59</v>
      </c>
      <c r="J14" s="19" t="s">
        <v>60</v>
      </c>
      <c r="K14" s="19" t="s">
        <v>61</v>
      </c>
      <c r="L14" s="19" t="s">
        <v>62</v>
      </c>
      <c r="M14" s="19" t="s">
        <v>63</v>
      </c>
      <c r="N14" s="19" t="s">
        <v>64</v>
      </c>
      <c r="O14" s="19" t="s">
        <v>65</v>
      </c>
      <c r="P14" s="20"/>
      <c r="Q14" s="130"/>
    </row>
    <row r="15" spans="1:54" ht="11.25" customHeight="1" x14ac:dyDescent="0.35">
      <c r="A15" s="126"/>
      <c r="B15" s="15"/>
      <c r="C15" s="8"/>
      <c r="D15" s="21" t="s">
        <v>66</v>
      </c>
      <c r="E15" s="22"/>
      <c r="F15" s="23"/>
      <c r="G15" s="23"/>
      <c r="H15" s="23"/>
      <c r="I15" s="23"/>
      <c r="J15" s="23"/>
      <c r="K15" s="23"/>
      <c r="L15" s="23"/>
      <c r="M15" s="23"/>
      <c r="N15" s="23" t="s">
        <v>67</v>
      </c>
      <c r="O15" s="24"/>
      <c r="P15" s="10"/>
    </row>
    <row r="16" spans="1:54" ht="11.9" customHeight="1" x14ac:dyDescent="0.35">
      <c r="A16" s="126"/>
      <c r="B16" s="26">
        <v>1</v>
      </c>
      <c r="C16" s="27"/>
      <c r="D16" s="28" t="s">
        <v>68</v>
      </c>
      <c r="E16" s="29">
        <v>441</v>
      </c>
      <c r="F16" s="30">
        <v>154</v>
      </c>
      <c r="G16" s="31">
        <v>0</v>
      </c>
      <c r="H16" s="30">
        <v>0</v>
      </c>
      <c r="I16" s="32">
        <v>0</v>
      </c>
      <c r="J16" s="32">
        <v>0</v>
      </c>
      <c r="K16" s="32">
        <f>SUM(E16:J16)</f>
        <v>595</v>
      </c>
      <c r="L16" s="32">
        <v>0</v>
      </c>
      <c r="M16" s="32">
        <f t="shared" ref="M16:M26" si="0">L16+K16</f>
        <v>595</v>
      </c>
      <c r="N16" s="33">
        <v>2529200</v>
      </c>
      <c r="O16" s="34">
        <v>0</v>
      </c>
      <c r="P16" s="35">
        <v>1</v>
      </c>
    </row>
    <row r="17" spans="1:54" ht="11.9" customHeight="1" x14ac:dyDescent="0.35">
      <c r="A17" s="126"/>
      <c r="B17" s="26">
        <v>2</v>
      </c>
      <c r="C17" s="27"/>
      <c r="D17" s="28" t="s">
        <v>69</v>
      </c>
      <c r="E17" s="36">
        <v>0</v>
      </c>
      <c r="F17" s="30">
        <v>0</v>
      </c>
      <c r="G17" s="31">
        <v>0</v>
      </c>
      <c r="H17" s="30">
        <v>0</v>
      </c>
      <c r="I17" s="32">
        <v>0</v>
      </c>
      <c r="J17" s="32">
        <v>0</v>
      </c>
      <c r="K17" s="30">
        <f>SUM(E17:J17)</f>
        <v>0</v>
      </c>
      <c r="L17" s="30">
        <v>0</v>
      </c>
      <c r="M17" s="30">
        <f t="shared" si="0"/>
        <v>0</v>
      </c>
      <c r="N17" s="37">
        <v>0</v>
      </c>
      <c r="O17" s="34">
        <v>0</v>
      </c>
      <c r="P17" s="35">
        <v>2</v>
      </c>
      <c r="Q17" s="38"/>
    </row>
    <row r="18" spans="1:54" ht="11.9" customHeight="1" x14ac:dyDescent="0.35">
      <c r="A18" s="126"/>
      <c r="B18" s="26">
        <v>3</v>
      </c>
      <c r="C18" s="27"/>
      <c r="D18" s="28" t="s">
        <v>70</v>
      </c>
      <c r="E18" s="36">
        <v>93</v>
      </c>
      <c r="F18" s="30">
        <v>0</v>
      </c>
      <c r="G18" s="31">
        <v>0</v>
      </c>
      <c r="H18" s="30">
        <v>0</v>
      </c>
      <c r="I18" s="30">
        <v>0</v>
      </c>
      <c r="J18" s="32">
        <v>-1</v>
      </c>
      <c r="K18" s="30">
        <f>SUM(E18:J18)</f>
        <v>92</v>
      </c>
      <c r="L18" s="30">
        <v>0</v>
      </c>
      <c r="M18" s="30">
        <f t="shared" si="0"/>
        <v>92</v>
      </c>
      <c r="N18" s="37">
        <v>185000</v>
      </c>
      <c r="O18" s="34">
        <v>0</v>
      </c>
      <c r="P18" s="35">
        <v>3</v>
      </c>
    </row>
    <row r="19" spans="1:54" ht="11.9" customHeight="1" x14ac:dyDescent="0.35">
      <c r="A19" s="39"/>
      <c r="B19" s="26">
        <v>4</v>
      </c>
      <c r="C19" s="27"/>
      <c r="D19" s="28" t="s">
        <v>71</v>
      </c>
      <c r="E19" s="36">
        <v>0</v>
      </c>
      <c r="F19" s="30">
        <v>0</v>
      </c>
      <c r="G19" s="31">
        <v>0</v>
      </c>
      <c r="H19" s="30">
        <v>0</v>
      </c>
      <c r="I19" s="30">
        <v>0</v>
      </c>
      <c r="J19" s="32">
        <v>0</v>
      </c>
      <c r="K19" s="30">
        <f>SUM(E19:J19)</f>
        <v>0</v>
      </c>
      <c r="L19" s="30">
        <v>0</v>
      </c>
      <c r="M19" s="30">
        <f t="shared" si="0"/>
        <v>0</v>
      </c>
      <c r="N19" s="37">
        <v>0</v>
      </c>
      <c r="O19" s="34">
        <v>0</v>
      </c>
      <c r="P19" s="35">
        <v>4</v>
      </c>
    </row>
    <row r="20" spans="1:54" ht="11.9" customHeight="1" x14ac:dyDescent="0.35">
      <c r="B20" s="26">
        <v>5</v>
      </c>
      <c r="C20" s="41" t="s">
        <v>72</v>
      </c>
      <c r="D20" s="28" t="s">
        <v>73</v>
      </c>
      <c r="E20" s="42">
        <f t="shared" ref="E20:L20" si="1">SUM(E16:E19)</f>
        <v>534</v>
      </c>
      <c r="F20" s="43">
        <f t="shared" si="1"/>
        <v>154</v>
      </c>
      <c r="G20" s="44">
        <f t="shared" si="1"/>
        <v>0</v>
      </c>
      <c r="H20" s="43">
        <f t="shared" si="1"/>
        <v>0</v>
      </c>
      <c r="I20" s="45">
        <f t="shared" si="1"/>
        <v>0</v>
      </c>
      <c r="J20" s="45">
        <f t="shared" si="1"/>
        <v>-1</v>
      </c>
      <c r="K20" s="45">
        <f t="shared" si="1"/>
        <v>687</v>
      </c>
      <c r="L20" s="45">
        <f t="shared" si="1"/>
        <v>0</v>
      </c>
      <c r="M20" s="45">
        <f t="shared" si="0"/>
        <v>687</v>
      </c>
      <c r="N20" s="46">
        <f>SUM(N16:N19)</f>
        <v>2714200</v>
      </c>
      <c r="O20" s="47">
        <f>SUM(O16:O19)</f>
        <v>0</v>
      </c>
      <c r="P20" s="35">
        <v>5</v>
      </c>
    </row>
    <row r="21" spans="1:54" ht="11.9" customHeight="1" x14ac:dyDescent="0.35">
      <c r="B21" s="26">
        <v>6</v>
      </c>
      <c r="C21" s="41" t="s">
        <v>72</v>
      </c>
      <c r="D21" s="28" t="s">
        <v>74</v>
      </c>
      <c r="E21" s="36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f>SUM(E21:J21)</f>
        <v>0</v>
      </c>
      <c r="L21" s="30">
        <v>0</v>
      </c>
      <c r="M21" s="30">
        <f t="shared" si="0"/>
        <v>0</v>
      </c>
      <c r="N21" s="37">
        <v>0</v>
      </c>
      <c r="O21" s="34">
        <v>0</v>
      </c>
      <c r="P21" s="35">
        <v>6</v>
      </c>
    </row>
    <row r="22" spans="1:54" ht="11.9" customHeight="1" x14ac:dyDescent="0.35">
      <c r="B22" s="26">
        <v>7</v>
      </c>
      <c r="C22" s="41" t="s">
        <v>72</v>
      </c>
      <c r="D22" s="28" t="s">
        <v>75</v>
      </c>
      <c r="E22" s="36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f>SUM(E22:J22)</f>
        <v>0</v>
      </c>
      <c r="L22" s="30">
        <v>0</v>
      </c>
      <c r="M22" s="30">
        <f t="shared" si="0"/>
        <v>0</v>
      </c>
      <c r="N22" s="37">
        <v>0</v>
      </c>
      <c r="O22" s="34">
        <v>0</v>
      </c>
      <c r="P22" s="35">
        <v>7</v>
      </c>
    </row>
    <row r="23" spans="1:54" ht="11.9" customHeight="1" x14ac:dyDescent="0.35">
      <c r="B23" s="26">
        <v>8</v>
      </c>
      <c r="C23" s="41" t="s">
        <v>72</v>
      </c>
      <c r="D23" s="28" t="s">
        <v>76</v>
      </c>
      <c r="E23" s="42">
        <f t="shared" ref="E23:L23" si="2">SUM(E20:E22)</f>
        <v>534</v>
      </c>
      <c r="F23" s="43">
        <f t="shared" si="2"/>
        <v>154</v>
      </c>
      <c r="G23" s="43">
        <f t="shared" si="2"/>
        <v>0</v>
      </c>
      <c r="H23" s="43">
        <f t="shared" si="2"/>
        <v>0</v>
      </c>
      <c r="I23" s="45">
        <f t="shared" si="2"/>
        <v>0</v>
      </c>
      <c r="J23" s="45">
        <f t="shared" si="2"/>
        <v>-1</v>
      </c>
      <c r="K23" s="45">
        <f t="shared" si="2"/>
        <v>687</v>
      </c>
      <c r="L23" s="45">
        <f t="shared" si="2"/>
        <v>0</v>
      </c>
      <c r="M23" s="45">
        <f t="shared" si="0"/>
        <v>687</v>
      </c>
      <c r="N23" s="46">
        <f>SUM(N20:N22)</f>
        <v>2714200</v>
      </c>
      <c r="O23" s="47">
        <f>SUM(O20:O22)</f>
        <v>0</v>
      </c>
      <c r="P23" s="35">
        <v>8</v>
      </c>
    </row>
    <row r="24" spans="1:54" ht="11.9" customHeight="1" x14ac:dyDescent="0.35">
      <c r="B24" s="26">
        <v>9</v>
      </c>
      <c r="C24" s="41" t="s">
        <v>72</v>
      </c>
      <c r="D24" s="28" t="s">
        <v>77</v>
      </c>
      <c r="E24" s="36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f t="shared" si="0"/>
        <v>0</v>
      </c>
      <c r="N24" s="33" t="s">
        <v>78</v>
      </c>
      <c r="O24" s="34">
        <v>0</v>
      </c>
      <c r="P24" s="35">
        <v>9</v>
      </c>
    </row>
    <row r="25" spans="1:54" ht="11.9" customHeight="1" x14ac:dyDescent="0.35">
      <c r="B25" s="48"/>
      <c r="C25" s="49"/>
      <c r="D25" s="50" t="s">
        <v>79</v>
      </c>
      <c r="E25" s="51"/>
      <c r="F25" s="52"/>
      <c r="G25" s="52"/>
      <c r="H25" s="52"/>
      <c r="I25" s="53"/>
      <c r="J25" s="53"/>
      <c r="K25" s="53"/>
      <c r="L25" s="53"/>
      <c r="M25" s="52">
        <f t="shared" si="0"/>
        <v>0</v>
      </c>
      <c r="N25" s="54"/>
      <c r="O25" s="55"/>
      <c r="P25" s="56"/>
    </row>
    <row r="26" spans="1:54" ht="11.9" customHeight="1" thickBot="1" x14ac:dyDescent="0.4">
      <c r="B26" s="26">
        <v>10</v>
      </c>
      <c r="C26" s="41" t="s">
        <v>72</v>
      </c>
      <c r="D26" s="28" t="s">
        <v>80</v>
      </c>
      <c r="E26" s="57">
        <f t="shared" ref="E26:L26" si="3">SUM(E23:E25)</f>
        <v>534</v>
      </c>
      <c r="F26" s="58">
        <f t="shared" si="3"/>
        <v>154</v>
      </c>
      <c r="G26" s="58">
        <f t="shared" si="3"/>
        <v>0</v>
      </c>
      <c r="H26" s="58">
        <f t="shared" si="3"/>
        <v>0</v>
      </c>
      <c r="I26" s="59">
        <f t="shared" si="3"/>
        <v>0</v>
      </c>
      <c r="J26" s="59">
        <f t="shared" si="3"/>
        <v>-1</v>
      </c>
      <c r="K26" s="59">
        <f t="shared" si="3"/>
        <v>687</v>
      </c>
      <c r="L26" s="59">
        <f t="shared" si="3"/>
        <v>0</v>
      </c>
      <c r="M26" s="59">
        <f t="shared" si="0"/>
        <v>687</v>
      </c>
      <c r="N26" s="60" t="s">
        <v>78</v>
      </c>
      <c r="O26" s="61">
        <f>SUM(O23:O25)</f>
        <v>0</v>
      </c>
      <c r="P26" s="35">
        <v>10</v>
      </c>
    </row>
    <row r="27" spans="1:54" ht="30" customHeight="1" x14ac:dyDescent="0.35">
      <c r="B27" s="62" t="s">
        <v>81</v>
      </c>
      <c r="C27" s="50"/>
      <c r="D27" s="50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  <c r="Q27" s="65"/>
    </row>
    <row r="28" spans="1:54" s="66" customFormat="1" ht="22.5" customHeight="1" x14ac:dyDescent="0.35">
      <c r="A28" s="118" t="s">
        <v>82</v>
      </c>
      <c r="B28" s="119" t="s">
        <v>83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Q28" s="65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ht="11.25" customHeight="1" x14ac:dyDescent="0.35">
      <c r="A29" s="118"/>
      <c r="B29" s="48"/>
      <c r="C29" s="49"/>
      <c r="D29" s="49"/>
      <c r="E29" s="67"/>
      <c r="F29" s="67"/>
      <c r="G29" s="67"/>
      <c r="H29" s="63"/>
      <c r="I29" s="68"/>
      <c r="J29" s="122" t="s">
        <v>84</v>
      </c>
      <c r="K29" s="123"/>
      <c r="L29" s="123"/>
      <c r="M29" s="123"/>
      <c r="N29" s="123"/>
      <c r="O29" s="124"/>
      <c r="P29" s="64"/>
      <c r="Q29" s="125" t="s">
        <v>85</v>
      </c>
    </row>
    <row r="30" spans="1:54" ht="11.25" customHeight="1" x14ac:dyDescent="0.35">
      <c r="A30" s="118"/>
      <c r="B30" s="69"/>
      <c r="C30" s="49"/>
      <c r="D30" s="49"/>
      <c r="E30" s="67"/>
      <c r="F30" s="67" t="s">
        <v>86</v>
      </c>
      <c r="G30" s="67" t="s">
        <v>86</v>
      </c>
      <c r="H30" s="67" t="s">
        <v>86</v>
      </c>
      <c r="I30" s="67" t="s">
        <v>86</v>
      </c>
      <c r="J30" s="67"/>
      <c r="K30" s="67"/>
      <c r="L30" s="67"/>
      <c r="M30" s="67"/>
      <c r="N30" s="67"/>
      <c r="O30" s="67"/>
      <c r="P30" s="64"/>
      <c r="Q30" s="125"/>
    </row>
    <row r="31" spans="1:54" ht="11.25" customHeight="1" x14ac:dyDescent="0.35">
      <c r="A31" s="118"/>
      <c r="B31" s="69"/>
      <c r="C31" s="49"/>
      <c r="D31" s="49"/>
      <c r="E31" s="67"/>
      <c r="F31" s="67" t="s">
        <v>87</v>
      </c>
      <c r="G31" s="67" t="s">
        <v>88</v>
      </c>
      <c r="H31" s="67" t="s">
        <v>89</v>
      </c>
      <c r="I31" s="67" t="s">
        <v>90</v>
      </c>
      <c r="J31" s="67"/>
      <c r="K31" s="67"/>
      <c r="L31" s="67"/>
      <c r="M31" s="67"/>
      <c r="N31" s="67"/>
      <c r="O31" s="67"/>
      <c r="P31" s="70"/>
      <c r="Q31" s="125"/>
    </row>
    <row r="32" spans="1:54" ht="11.25" customHeight="1" x14ac:dyDescent="0.35">
      <c r="A32" s="118"/>
      <c r="B32" s="48" t="s">
        <v>33</v>
      </c>
      <c r="C32" s="67" t="s">
        <v>34</v>
      </c>
      <c r="D32" s="71"/>
      <c r="E32" s="67" t="s">
        <v>91</v>
      </c>
      <c r="F32" s="67" t="s">
        <v>40</v>
      </c>
      <c r="G32" s="67" t="s">
        <v>40</v>
      </c>
      <c r="H32" s="67" t="s">
        <v>40</v>
      </c>
      <c r="I32" s="67" t="s">
        <v>40</v>
      </c>
      <c r="J32" s="67"/>
      <c r="K32" s="67"/>
      <c r="L32" s="67"/>
      <c r="M32" s="67"/>
      <c r="N32" s="67"/>
      <c r="O32" s="67"/>
      <c r="P32" s="72" t="s">
        <v>33</v>
      </c>
      <c r="Q32" s="125"/>
    </row>
    <row r="33" spans="1:17" ht="11.25" customHeight="1" x14ac:dyDescent="0.35">
      <c r="A33" s="118"/>
      <c r="B33" s="48" t="s">
        <v>42</v>
      </c>
      <c r="C33" s="67" t="s">
        <v>43</v>
      </c>
      <c r="D33" s="67" t="s">
        <v>44</v>
      </c>
      <c r="E33" s="67" t="s">
        <v>87</v>
      </c>
      <c r="F33" s="73" t="s">
        <v>92</v>
      </c>
      <c r="G33" s="73" t="s">
        <v>93</v>
      </c>
      <c r="H33" s="67" t="s">
        <v>94</v>
      </c>
      <c r="I33" s="67" t="s">
        <v>95</v>
      </c>
      <c r="J33" s="67">
        <v>2015</v>
      </c>
      <c r="K33" s="67">
        <v>2016</v>
      </c>
      <c r="L33" s="67">
        <v>2017</v>
      </c>
      <c r="M33" s="74">
        <v>2018</v>
      </c>
      <c r="N33" s="67">
        <v>2019</v>
      </c>
      <c r="O33" s="67" t="s">
        <v>96</v>
      </c>
      <c r="P33" s="72" t="s">
        <v>42</v>
      </c>
      <c r="Q33" s="125"/>
    </row>
    <row r="34" spans="1:17" ht="11.25" customHeight="1" thickBot="1" x14ac:dyDescent="0.4">
      <c r="A34" s="118"/>
      <c r="B34" s="75"/>
      <c r="C34" s="76"/>
      <c r="D34" s="77" t="s">
        <v>54</v>
      </c>
      <c r="E34" s="77" t="s">
        <v>55</v>
      </c>
      <c r="F34" s="77" t="s">
        <v>56</v>
      </c>
      <c r="G34" s="77" t="s">
        <v>57</v>
      </c>
      <c r="H34" s="77" t="s">
        <v>58</v>
      </c>
      <c r="I34" s="77" t="s">
        <v>59</v>
      </c>
      <c r="J34" s="77" t="s">
        <v>60</v>
      </c>
      <c r="K34" s="78" t="s">
        <v>61</v>
      </c>
      <c r="L34" s="78" t="s">
        <v>62</v>
      </c>
      <c r="M34" s="79" t="s">
        <v>63</v>
      </c>
      <c r="N34" s="78" t="s">
        <v>64</v>
      </c>
      <c r="O34" s="77" t="s">
        <v>65</v>
      </c>
      <c r="P34" s="80"/>
      <c r="Q34" s="125"/>
    </row>
    <row r="35" spans="1:17" ht="11.9" customHeight="1" x14ac:dyDescent="0.35">
      <c r="A35" s="118"/>
      <c r="B35" s="26">
        <v>11</v>
      </c>
      <c r="C35" s="41" t="s">
        <v>72</v>
      </c>
      <c r="D35" s="28" t="s">
        <v>97</v>
      </c>
      <c r="E35" s="81">
        <v>140</v>
      </c>
      <c r="F35" s="82">
        <v>35</v>
      </c>
      <c r="G35" s="82">
        <v>20</v>
      </c>
      <c r="H35" s="82">
        <v>0</v>
      </c>
      <c r="I35" s="82">
        <v>97</v>
      </c>
      <c r="J35" s="82">
        <v>65</v>
      </c>
      <c r="K35" s="82">
        <v>89</v>
      </c>
      <c r="L35" s="82">
        <v>22</v>
      </c>
      <c r="M35" s="82">
        <v>65</v>
      </c>
      <c r="N35" s="82">
        <v>154</v>
      </c>
      <c r="O35" s="83">
        <f>SUM(E35:N35)</f>
        <v>687</v>
      </c>
      <c r="P35" s="84">
        <v>11</v>
      </c>
      <c r="Q35" s="125"/>
    </row>
    <row r="36" spans="1:17" ht="11.9" customHeight="1" x14ac:dyDescent="0.35">
      <c r="A36" s="118"/>
      <c r="B36" s="26">
        <v>12</v>
      </c>
      <c r="C36" s="41" t="s">
        <v>72</v>
      </c>
      <c r="D36" s="28" t="s">
        <v>98</v>
      </c>
      <c r="E36" s="85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7">
        <f>SUM(E36:N36)</f>
        <v>0</v>
      </c>
      <c r="P36" s="84">
        <v>12</v>
      </c>
      <c r="Q36" s="125"/>
    </row>
    <row r="37" spans="1:17" ht="11.9" customHeight="1" x14ac:dyDescent="0.35">
      <c r="A37" s="118"/>
      <c r="B37" s="26">
        <v>13</v>
      </c>
      <c r="C37" s="41" t="s">
        <v>72</v>
      </c>
      <c r="D37" s="28" t="s">
        <v>75</v>
      </c>
      <c r="E37" s="85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7">
        <f>SUM(E37:N37)</f>
        <v>0</v>
      </c>
      <c r="P37" s="84">
        <v>13</v>
      </c>
      <c r="Q37" s="125"/>
    </row>
    <row r="38" spans="1:17" ht="11.9" customHeight="1" x14ac:dyDescent="0.35">
      <c r="A38" s="118"/>
      <c r="B38" s="26">
        <v>14</v>
      </c>
      <c r="C38" s="41" t="s">
        <v>72</v>
      </c>
      <c r="D38" s="28" t="s">
        <v>99</v>
      </c>
      <c r="E38" s="88">
        <f t="shared" ref="E38:N38" si="4">SUM(E35:E37)</f>
        <v>140</v>
      </c>
      <c r="F38" s="89">
        <f t="shared" si="4"/>
        <v>35</v>
      </c>
      <c r="G38" s="89">
        <f t="shared" si="4"/>
        <v>20</v>
      </c>
      <c r="H38" s="90">
        <f t="shared" si="4"/>
        <v>0</v>
      </c>
      <c r="I38" s="90">
        <f t="shared" si="4"/>
        <v>97</v>
      </c>
      <c r="J38" s="90">
        <f t="shared" si="4"/>
        <v>65</v>
      </c>
      <c r="K38" s="90">
        <f t="shared" si="4"/>
        <v>89</v>
      </c>
      <c r="L38" s="90">
        <f t="shared" si="4"/>
        <v>22</v>
      </c>
      <c r="M38" s="90">
        <f t="shared" si="4"/>
        <v>65</v>
      </c>
      <c r="N38" s="90">
        <f t="shared" si="4"/>
        <v>154</v>
      </c>
      <c r="O38" s="91">
        <f>SUM(O35:O37)</f>
        <v>687</v>
      </c>
      <c r="P38" s="84">
        <v>14</v>
      </c>
      <c r="Q38" s="125"/>
    </row>
    <row r="39" spans="1:17" ht="11.9" customHeight="1" x14ac:dyDescent="0.35">
      <c r="A39" s="118"/>
      <c r="B39" s="26">
        <v>15</v>
      </c>
      <c r="C39" s="41" t="s">
        <v>72</v>
      </c>
      <c r="D39" s="28" t="s">
        <v>77</v>
      </c>
      <c r="E39" s="92">
        <v>0</v>
      </c>
      <c r="F39" s="93">
        <v>0</v>
      </c>
      <c r="G39" s="94">
        <v>0</v>
      </c>
      <c r="H39" s="94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87">
        <f>SUM(E39:N39)</f>
        <v>0</v>
      </c>
      <c r="P39" s="84">
        <v>15</v>
      </c>
      <c r="Q39" s="125"/>
    </row>
    <row r="40" spans="1:17" ht="11.9" customHeight="1" x14ac:dyDescent="0.35">
      <c r="A40" s="118"/>
      <c r="B40" s="48"/>
      <c r="C40" s="95"/>
      <c r="D40" s="50" t="s">
        <v>79</v>
      </c>
      <c r="E40" s="96"/>
      <c r="F40" s="97"/>
      <c r="G40" s="97"/>
      <c r="H40" s="97"/>
      <c r="I40" s="97"/>
      <c r="J40" s="97"/>
      <c r="K40" s="97"/>
      <c r="L40" s="97"/>
      <c r="M40" s="97"/>
      <c r="N40" s="97"/>
      <c r="O40" s="98"/>
      <c r="P40" s="72"/>
      <c r="Q40" s="125"/>
    </row>
    <row r="41" spans="1:17" ht="11.9" customHeight="1" thickBot="1" x14ac:dyDescent="0.4">
      <c r="A41" s="118"/>
      <c r="B41" s="26">
        <v>16</v>
      </c>
      <c r="C41" s="99" t="s">
        <v>72</v>
      </c>
      <c r="D41" s="28" t="s">
        <v>100</v>
      </c>
      <c r="E41" s="100">
        <f t="shared" ref="E41:O41" si="5">SUM(E38:E40)</f>
        <v>140</v>
      </c>
      <c r="F41" s="58">
        <f t="shared" si="5"/>
        <v>35</v>
      </c>
      <c r="G41" s="58">
        <f t="shared" si="5"/>
        <v>20</v>
      </c>
      <c r="H41" s="101">
        <f t="shared" si="5"/>
        <v>0</v>
      </c>
      <c r="I41" s="101">
        <f t="shared" si="5"/>
        <v>97</v>
      </c>
      <c r="J41" s="101">
        <f t="shared" si="5"/>
        <v>65</v>
      </c>
      <c r="K41" s="101">
        <f t="shared" si="5"/>
        <v>89</v>
      </c>
      <c r="L41" s="101">
        <f t="shared" si="5"/>
        <v>22</v>
      </c>
      <c r="M41" s="101">
        <f t="shared" si="5"/>
        <v>65</v>
      </c>
      <c r="N41" s="101">
        <f t="shared" si="5"/>
        <v>154</v>
      </c>
      <c r="O41" s="102">
        <f t="shared" si="5"/>
        <v>687</v>
      </c>
      <c r="P41" s="103">
        <v>16</v>
      </c>
      <c r="Q41" s="125"/>
    </row>
    <row r="42" spans="1:17" ht="11.25" customHeight="1" x14ac:dyDescent="0.35">
      <c r="A42" s="118"/>
      <c r="B42" s="48"/>
      <c r="C42" s="104"/>
      <c r="D42" s="50"/>
      <c r="E42" s="105"/>
      <c r="F42" s="105"/>
      <c r="G42" s="105"/>
      <c r="H42" s="105"/>
      <c r="I42" s="105"/>
      <c r="J42" s="106"/>
      <c r="K42" s="106"/>
      <c r="L42" s="106"/>
      <c r="M42" s="106"/>
      <c r="N42" s="107"/>
      <c r="O42" s="105"/>
      <c r="P42" s="108"/>
      <c r="Q42" s="125"/>
    </row>
    <row r="43" spans="1:17" ht="11.25" customHeight="1" x14ac:dyDescent="0.35">
      <c r="A43" s="118"/>
      <c r="B43" s="48"/>
      <c r="C43" s="104"/>
      <c r="D43" s="50"/>
      <c r="E43" s="109"/>
      <c r="F43" s="109"/>
      <c r="G43" s="109"/>
      <c r="H43" s="109"/>
      <c r="I43" s="109"/>
      <c r="J43" s="110"/>
      <c r="K43" s="110"/>
      <c r="L43" s="110"/>
      <c r="M43" s="110"/>
      <c r="N43" s="111"/>
      <c r="O43" s="109"/>
      <c r="P43" s="108"/>
      <c r="Q43" s="125"/>
    </row>
    <row r="44" spans="1:17" ht="11.25" customHeight="1" x14ac:dyDescent="0.35">
      <c r="A44" s="118"/>
      <c r="B44" s="48"/>
      <c r="C44" s="104"/>
      <c r="D44" s="50"/>
      <c r="E44" s="109"/>
      <c r="F44" s="109"/>
      <c r="G44" s="109"/>
      <c r="H44" s="109"/>
      <c r="I44" s="109"/>
      <c r="J44" s="110"/>
      <c r="K44" s="110"/>
      <c r="L44" s="110"/>
      <c r="M44" s="110"/>
      <c r="N44" s="111"/>
      <c r="O44" s="109"/>
      <c r="P44" s="108"/>
      <c r="Q44" s="125"/>
    </row>
    <row r="45" spans="1:17" ht="11.25" customHeight="1" x14ac:dyDescent="0.35">
      <c r="A45" s="118"/>
      <c r="B45" s="48"/>
      <c r="C45" s="104"/>
      <c r="D45" s="50"/>
      <c r="E45" s="109"/>
      <c r="F45" s="109"/>
      <c r="G45" s="109"/>
      <c r="H45" s="109"/>
      <c r="I45" s="109"/>
      <c r="J45" s="110"/>
      <c r="K45" s="110"/>
      <c r="L45" s="110"/>
      <c r="M45" s="110"/>
      <c r="N45" s="111"/>
      <c r="O45" s="109"/>
      <c r="P45" s="108"/>
      <c r="Q45" s="125"/>
    </row>
    <row r="46" spans="1:17" ht="8.25" customHeight="1" x14ac:dyDescent="0.35">
      <c r="A46" s="118"/>
      <c r="B46" s="48"/>
      <c r="C46" s="104"/>
      <c r="D46" s="50"/>
      <c r="E46" s="109"/>
      <c r="F46" s="109"/>
      <c r="G46" s="109"/>
      <c r="H46" s="109"/>
      <c r="I46" s="109"/>
      <c r="J46" s="110"/>
      <c r="K46" s="110"/>
      <c r="L46" s="110"/>
      <c r="M46" s="110"/>
      <c r="N46" s="111"/>
      <c r="O46" s="109"/>
      <c r="P46" s="108"/>
      <c r="Q46" s="125"/>
    </row>
    <row r="47" spans="1:17" ht="11.25" customHeight="1" thickBot="1" x14ac:dyDescent="0.4">
      <c r="A47" s="118"/>
      <c r="B47" s="112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6"/>
      <c r="Q47" s="125"/>
    </row>
    <row r="49" spans="17:17" x14ac:dyDescent="0.35">
      <c r="Q49" s="3"/>
    </row>
  </sheetData>
  <mergeCells count="11">
    <mergeCell ref="A28:A47"/>
    <mergeCell ref="B28:P28"/>
    <mergeCell ref="J29:O29"/>
    <mergeCell ref="Q29:Q47"/>
    <mergeCell ref="A1:A18"/>
    <mergeCell ref="B1:P1"/>
    <mergeCell ref="Q1:Q14"/>
    <mergeCell ref="B2:P2"/>
    <mergeCell ref="F4:I4"/>
    <mergeCell ref="K4:O4"/>
    <mergeCell ref="F5:I5"/>
  </mergeCells>
  <printOptions horizontalCentered="1" verticalCentered="1"/>
  <pageMargins left="0.25" right="0.25" top="0.5" bottom="0.5" header="0" footer="0"/>
  <pageSetup scale="9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PTC 710 P96</vt:lpstr>
      <vt:lpstr>'PTC 710 P96'!Print_Area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2020-06-12T15:31:06Z</cp:lastPrinted>
  <dcterms:created xsi:type="dcterms:W3CDTF">2020-06-12T15:28:00Z</dcterms:created>
  <dcterms:modified xsi:type="dcterms:W3CDTF">2020-06-12T15:58:39Z</dcterms:modified>
</cp:coreProperties>
</file>