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980" windowHeight="10320"/>
  </bookViews>
  <sheets>
    <sheet name="Form RE&amp;I Page 1" sheetId="1" r:id="rId1"/>
    <sheet name="Form RE&amp;I Page 2" sheetId="2" r:id="rId2"/>
  </sheets>
  <definedNames>
    <definedName name="_xlnm.Print_Area" localSheetId="0">'Form RE&amp;I Page 1'!$A$1:$F$42</definedName>
  </definedNames>
  <calcPr calcId="145621"/>
</workbook>
</file>

<file path=xl/calcChain.xml><?xml version="1.0" encoding="utf-8"?>
<calcChain xmlns="http://schemas.openxmlformats.org/spreadsheetml/2006/main">
  <c r="F41" i="1" l="1"/>
  <c r="E41" i="1"/>
  <c r="D41" i="1"/>
  <c r="C41" i="1"/>
  <c r="F38" i="1"/>
  <c r="E38" i="1"/>
  <c r="D38" i="1"/>
  <c r="C38" i="1"/>
  <c r="F36" i="1"/>
  <c r="E36" i="1"/>
  <c r="D36" i="1"/>
  <c r="C36" i="1"/>
  <c r="F35" i="1"/>
  <c r="E35" i="1"/>
  <c r="D35" i="1"/>
  <c r="C35" i="1"/>
  <c r="F31" i="1"/>
  <c r="E31" i="1"/>
  <c r="D31" i="1"/>
  <c r="C31" i="1"/>
  <c r="F29" i="1"/>
  <c r="E29" i="1"/>
  <c r="D29" i="1"/>
  <c r="C29" i="1"/>
  <c r="F25" i="1"/>
  <c r="E25" i="1"/>
  <c r="D25" i="1"/>
  <c r="C25" i="1"/>
  <c r="F24" i="1"/>
  <c r="E24" i="1"/>
  <c r="D24" i="1"/>
  <c r="C24" i="1"/>
  <c r="F20" i="1"/>
  <c r="E20" i="1"/>
  <c r="D20" i="1"/>
  <c r="C20" i="1"/>
  <c r="F17" i="1"/>
  <c r="E17" i="1"/>
  <c r="D17" i="1"/>
  <c r="C17" i="1"/>
  <c r="F14" i="1"/>
  <c r="E14" i="1"/>
  <c r="D14" i="1"/>
  <c r="C14" i="1"/>
</calcChain>
</file>

<file path=xl/sharedStrings.xml><?xml version="1.0" encoding="utf-8"?>
<sst xmlns="http://schemas.openxmlformats.org/spreadsheetml/2006/main" count="93" uniqueCount="93">
  <si>
    <t xml:space="preserve">SURFACE  TRANSPORTATION BOARD  - QUARTERLY REPORT OF REVENUES, EXPENSES, AND INCOME - RAILROADS     </t>
  </si>
  <si>
    <t>FORM RE&amp;I</t>
  </si>
  <si>
    <t xml:space="preserve">Washington,  DC 20423                                                                                                                                                                                   </t>
  </si>
  <si>
    <t>OMB Clearance No. 2140-0013</t>
  </si>
  <si>
    <r>
      <rPr>
        <b/>
        <sz val="7"/>
        <rFont val="Arial"/>
        <family val="34"/>
      </rPr>
      <t>Expiration Date 08-31-2015</t>
    </r>
  </si>
  <si>
    <t>Expiration Date 08-31-2015</t>
  </si>
  <si>
    <t>Page 1 of 2</t>
  </si>
  <si>
    <r>
      <t xml:space="preserve">Railroad:  NORFOLK SOUTHERN COMBINED RAILROAD SUBSIDIARIES                                                                                                                                                          Date of Report </t>
    </r>
    <r>
      <rPr>
        <b/>
        <u/>
        <sz val="7"/>
        <rFont val="Arial"/>
        <family val="34"/>
      </rPr>
      <t>                               </t>
    </r>
  </si>
  <si>
    <r>
      <t xml:space="preserve">Quarter </t>
    </r>
    <r>
      <rPr>
        <u/>
        <sz val="7"/>
        <color rgb="FF000000"/>
        <rFont val="Times New Roman"/>
        <family val="1"/>
      </rPr>
      <t xml:space="preserve">        2            </t>
    </r>
  </si>
  <si>
    <r>
      <t xml:space="preserve">Year </t>
    </r>
    <r>
      <rPr>
        <u/>
        <sz val="7"/>
        <color rgb="FF000000"/>
        <rFont val="Times New Roman"/>
        <family val="1"/>
      </rPr>
      <t xml:space="preserve">    2015       </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</si>
  <si>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</si>
  <si>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</si>
  <si>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</si>
  <si>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</si>
  <si>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</si>
  <si>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</si>
  <si>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</si>
  <si>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</si>
  <si>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</si>
  <si>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</si>
  <si>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</si>
  <si>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</si>
  <si>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</si>
  <si>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</si>
  <si>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</si>
  <si>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r>
      <rPr>
        <sz val="7"/>
        <rFont val="Arial"/>
        <family val="34"/>
      </rPr>
      <t>All Other W ay and Structure Accounts</t>
    </r>
  </si>
  <si>
    <r>
      <rPr>
        <sz val="7"/>
        <rFont val="Arial"/>
        <family val="34"/>
      </rPr>
      <t>Total W ay and Structures</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</si>
  <si>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</si>
  <si>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</si>
  <si>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</si>
  <si>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</si>
  <si>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</si>
  <si>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</si>
  <si>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</si>
  <si>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</si>
  <si>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</si>
  <si>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</si>
  <si>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</si>
  <si>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</si>
  <si>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</si>
  <si>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</si>
  <si>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</si>
  <si>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</si>
  <si>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</si>
  <si>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</si>
  <si>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 xml:space="preserve">Income Items
Income After Fixed Charges
</t>
    </r>
    <r>
      <rPr>
        <sz val="7"/>
        <rFont val="Arial"/>
        <family val="34"/>
      </rPr>
      <t>Other Deductions (Account 546)</t>
    </r>
  </si>
  <si>
    <r>
      <rPr>
        <sz val="7"/>
        <rFont val="Arial"/>
        <family val="34"/>
      </rPr>
      <t>28
29</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</si>
  <si>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</si>
  <si>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</si>
  <si>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</si>
  <si>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</si>
  <si>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</si>
  <si>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Norfolk Southern Combined Railroad Subsidiaries</t>
    </r>
  </si>
  <si>
    <r>
      <t xml:space="preserve">Quarter </t>
    </r>
    <r>
      <rPr>
        <u/>
        <sz val="7"/>
        <color rgb="FF000000"/>
        <rFont val="Times New Roman"/>
        <family val="1"/>
      </rPr>
      <t xml:space="preserve">         2                          </t>
    </r>
  </si>
  <si>
    <r>
      <t xml:space="preserve">Year </t>
    </r>
    <r>
      <rPr>
        <u/>
        <sz val="7"/>
        <color rgb="FF000000"/>
        <rFont val="Times New Roman"/>
        <family val="1"/>
      </rPr>
      <t xml:space="preserve">           2015                        </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</si>
  <si>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</si>
  <si>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</si>
  <si>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</si>
  <si>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</si>
  <si>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</si>
  <si>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</si>
  <si>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</si>
  <si>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</si>
  <si>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</si>
  <si>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</si>
  <si>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</si>
  <si>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</si>
  <si>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</si>
  <si>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</si>
  <si>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</si>
  <si>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</si>
  <si>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</si>
  <si>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</si>
  <si>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</si>
  <si>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</si>
  <si>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</si>
  <si>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</si>
  <si>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</si>
  <si>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</si>
  <si>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</si>
  <si>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</si>
  <si>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</si>
  <si>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</si>
  <si>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</si>
  <si>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</si>
  <si>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</si>
  <si>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</si>
  <si>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2"/>
      </rPr>
      <t xml:space="preserve">                                                                                                                      </t>
    </r>
  </si>
  <si>
    <r>
      <t xml:space="preserve">Title </t>
    </r>
    <r>
      <rPr>
        <u/>
        <sz val="6"/>
        <rFont val="Arial"/>
        <family val="2"/>
      </rPr>
      <t xml:space="preserve">                                                                                                                                        </t>
    </r>
  </si>
  <si>
    <r>
      <t xml:space="preserve">Telephone Number </t>
    </r>
    <r>
      <rPr>
        <u/>
        <sz val="7"/>
        <color rgb="FF000000"/>
        <rFont val="Times New Roman"/>
        <family val="1"/>
      </rPr>
      <t xml:space="preserve">                                                                          </t>
    </r>
  </si>
  <si>
    <r>
      <t xml:space="preserve">Amended </t>
    </r>
    <r>
      <rPr>
        <u/>
        <sz val="7"/>
        <color rgb="FF000000"/>
        <rFont val="Times New Roman"/>
        <family val="1"/>
      </rPr>
      <t xml:space="preserve">         Yes</t>
    </r>
  </si>
  <si>
    <r>
      <t xml:space="preserve">Date of Report </t>
    </r>
    <r>
      <rPr>
        <u/>
        <sz val="7"/>
        <color rgb="FF000000"/>
        <rFont val="Times New Roman"/>
        <family val="1"/>
      </rPr>
      <t xml:space="preserve">      August 03, 2015                   </t>
    </r>
  </si>
  <si>
    <r>
      <t xml:space="preserve">Date </t>
    </r>
    <r>
      <rPr>
        <u/>
        <sz val="6"/>
        <rFont val="Arial"/>
        <family val="2"/>
      </rPr>
      <t xml:space="preserve">                       August 03, 2015     </t>
    </r>
    <r>
      <rPr>
        <sz val="6"/>
        <rFont val="Arial"/>
        <family val="34"/>
      </rPr>
      <t xml:space="preserve">     Signature </t>
    </r>
    <r>
      <rPr>
        <u/>
        <sz val="6"/>
        <rFont val="Arial"/>
        <family val="34"/>
      </rPr>
      <t>                                                                           </t>
    </r>
    <r>
      <rPr>
        <sz val="6"/>
        <rFont val="Arial"/>
        <family val="3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</si>
</sst>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
    <numFmt numFmtId="165" formatCode="_(* #,##0_);_(* \(#,##0\);_(* &quot;-&quot;??_);_(@_)"/>
  </numFmts>
  <fonts count="23">
    <font>
      <sz val="11"/>
      <color theme="1"/>
      <name val="Calibri"/>
      <family val="2"/>
      <scheme val="minor"/>
    </font>
    <font>
      <sz val="11"/>
      <color theme="1"/>
      <name val="Calibri"/>
      <family val="2"/>
      <scheme val="minor"/>
    </font>
    <font>
      <sz val="10"/>
      <color rgb="FF000000"/>
      <name val="Times New Roman"/>
      <family val="1"/>
    </font>
    <font>
      <b/>
      <sz val="7"/>
      <name val="Arial"/>
      <family val="34"/>
    </font>
    <font>
      <b/>
      <sz val="7"/>
      <color rgb="FF000000"/>
      <name val="Times New Roman"/>
      <family val="1"/>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Arial"/>
      <family val="2"/>
    </font>
    <font>
      <sz val="10"/>
      <name val="Geneva"/>
    </font>
    <font>
      <b/>
      <sz val="7"/>
      <name val="Times New Roman"/>
      <family val="1"/>
    </font>
    <font>
      <b/>
      <u/>
      <sz val="7"/>
      <name val="Times New Roman"/>
      <family val="1"/>
    </font>
    <font>
      <sz val="7"/>
      <name val="Times New Roman"/>
      <family val="1"/>
    </font>
    <font>
      <b/>
      <sz val="6"/>
      <name val="Arial"/>
      <family val="34"/>
    </font>
    <font>
      <sz val="6"/>
      <name val="Arial"/>
      <family val="34"/>
    </font>
    <font>
      <sz val="6"/>
      <name val="Times New Roman"/>
      <family val="1"/>
    </font>
    <font>
      <sz val="6"/>
      <name val="Calibri"/>
      <family val="34"/>
    </font>
    <font>
      <u/>
      <sz val="6"/>
      <name val="Arial"/>
      <family val="2"/>
    </font>
    <font>
      <u/>
      <sz val="6"/>
      <name val="Arial"/>
      <family val="34"/>
    </font>
  </fonts>
  <fills count="3">
    <fill>
      <patternFill patternType="none"/>
    </fill>
    <fill>
      <patternFill patternType="gray125"/>
    </fill>
    <fill>
      <patternFill patternType="solid">
        <fgColor rgb="FFFFFFFF"/>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32">
    <xf numFmtId="0" fontId="0" fillId="0" borderId="0"/>
    <xf numFmtId="43" fontId="1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cellStyleXfs>
  <cellXfs count="57">
    <xf numFmtId="0" fontId="0" fillId="0" borderId="0" xfId="0"/>
    <xf numFmtId="0" fontId="2" fillId="2" borderId="0" xfId="2" applyFill="1" applyBorder="1" applyAlignment="1">
      <alignment horizontal="left" vertical="top"/>
    </xf>
    <xf numFmtId="0" fontId="6" fillId="2" borderId="0" xfId="2" applyFont="1" applyFill="1" applyBorder="1" applyAlignment="1">
      <alignment horizontal="right" vertical="top"/>
    </xf>
    <xf numFmtId="0" fontId="6" fillId="2" borderId="0" xfId="2" applyFont="1" applyFill="1" applyBorder="1" applyAlignment="1">
      <alignment horizontal="left" vertical="top"/>
    </xf>
    <xf numFmtId="0" fontId="6" fillId="0" borderId="0" xfId="2" applyFont="1" applyFill="1" applyBorder="1" applyAlignment="1">
      <alignment horizontal="left" vertical="top"/>
    </xf>
    <xf numFmtId="0" fontId="4" fillId="0" borderId="0" xfId="2" applyFont="1" applyFill="1" applyBorder="1" applyAlignment="1">
      <alignment horizontal="left" vertical="top"/>
    </xf>
    <xf numFmtId="0" fontId="2" fillId="0" borderId="0" xfId="2" applyFill="1" applyBorder="1" applyAlignment="1">
      <alignment horizontal="left" vertical="top"/>
    </xf>
    <xf numFmtId="0" fontId="3" fillId="2" borderId="0" xfId="2" applyFont="1" applyFill="1" applyBorder="1" applyAlignment="1">
      <alignment horizontal="left" vertical="top"/>
    </xf>
    <xf numFmtId="0" fontId="6" fillId="0" borderId="5" xfId="2" applyFont="1" applyFill="1" applyBorder="1" applyAlignment="1">
      <alignment horizontal="center" vertical="top" wrapText="1"/>
    </xf>
    <xf numFmtId="0" fontId="6" fillId="2" borderId="6" xfId="2" applyFont="1" applyFill="1" applyBorder="1" applyAlignment="1">
      <alignment horizontal="left" vertical="top" wrapText="1"/>
    </xf>
    <xf numFmtId="164" fontId="10" fillId="2" borderId="6" xfId="2" applyNumberFormat="1" applyFont="1" applyFill="1" applyBorder="1" applyAlignment="1">
      <alignment horizontal="center" vertical="center" wrapText="1"/>
    </xf>
    <xf numFmtId="165" fontId="6" fillId="2" borderId="6" xfId="1" applyNumberFormat="1" applyFont="1" applyFill="1" applyBorder="1" applyAlignment="1">
      <alignment horizontal="center" wrapText="1"/>
    </xf>
    <xf numFmtId="164" fontId="10" fillId="2" borderId="6" xfId="2" applyNumberFormat="1" applyFont="1" applyFill="1" applyBorder="1" applyAlignment="1">
      <alignment horizontal="center" vertical="top" wrapText="1"/>
    </xf>
    <xf numFmtId="0" fontId="9" fillId="2" borderId="6" xfId="2" applyFont="1" applyFill="1" applyBorder="1" applyAlignment="1">
      <alignment horizontal="left" vertical="top" wrapText="1"/>
    </xf>
    <xf numFmtId="0" fontId="3" fillId="2" borderId="6" xfId="2" applyFont="1" applyFill="1" applyBorder="1" applyAlignment="1">
      <alignment horizontal="left" vertical="top" wrapText="1"/>
    </xf>
    <xf numFmtId="0" fontId="6" fillId="2" borderId="6" xfId="2" applyFont="1" applyFill="1" applyBorder="1" applyAlignment="1">
      <alignment horizontal="center" vertical="center" wrapText="1"/>
    </xf>
    <xf numFmtId="0" fontId="14" fillId="2" borderId="0" xfId="2" applyFont="1" applyFill="1" applyBorder="1" applyAlignment="1">
      <alignment horizontal="left" vertical="top"/>
    </xf>
    <xf numFmtId="0" fontId="2" fillId="2" borderId="0" xfId="2" applyFont="1" applyFill="1" applyBorder="1" applyAlignment="1">
      <alignment horizontal="left" vertical="top"/>
    </xf>
    <xf numFmtId="0" fontId="6" fillId="2" borderId="5" xfId="2" applyFont="1" applyFill="1" applyBorder="1" applyAlignment="1">
      <alignment horizontal="center" vertical="top" wrapText="1"/>
    </xf>
    <xf numFmtId="164" fontId="6" fillId="2" borderId="6" xfId="2" applyNumberFormat="1" applyFont="1" applyFill="1" applyBorder="1" applyAlignment="1">
      <alignment horizontal="center" vertical="center" wrapText="1"/>
    </xf>
    <xf numFmtId="165" fontId="6" fillId="2" borderId="6" xfId="1" applyNumberFormat="1" applyFont="1" applyFill="1" applyBorder="1" applyAlignment="1">
      <alignment horizontal="right" wrapText="1"/>
    </xf>
    <xf numFmtId="164" fontId="6" fillId="2" borderId="6" xfId="2" applyNumberFormat="1" applyFont="1" applyFill="1" applyBorder="1" applyAlignment="1">
      <alignment horizontal="center" vertical="top" wrapText="1"/>
    </xf>
    <xf numFmtId="10" fontId="6" fillId="2" borderId="6" xfId="331" applyNumberFormat="1" applyFont="1" applyFill="1" applyBorder="1" applyAlignment="1">
      <alignment horizontal="right" wrapText="1"/>
    </xf>
    <xf numFmtId="165" fontId="6" fillId="0" borderId="6" xfId="1" applyNumberFormat="1" applyFont="1" applyFill="1" applyBorder="1" applyAlignment="1">
      <alignment horizontal="right" wrapText="1"/>
    </xf>
    <xf numFmtId="0" fontId="18" fillId="2" borderId="11" xfId="2" applyFont="1" applyFill="1" applyBorder="1" applyAlignment="1">
      <alignment horizontal="left" vertical="top"/>
    </xf>
    <xf numFmtId="0" fontId="2" fillId="2" borderId="12" xfId="2" applyFill="1" applyBorder="1" applyAlignment="1">
      <alignment horizontal="left" vertical="top"/>
    </xf>
    <xf numFmtId="0" fontId="18" fillId="2" borderId="13" xfId="2" applyFont="1" applyFill="1" applyBorder="1" applyAlignment="1">
      <alignment horizontal="left" vertical="top"/>
    </xf>
    <xf numFmtId="0" fontId="6" fillId="2" borderId="2" xfId="2" applyFont="1" applyFill="1" applyBorder="1" applyAlignment="1">
      <alignment horizontal="center" wrapText="1"/>
    </xf>
    <xf numFmtId="0" fontId="6" fillId="2" borderId="5" xfId="2" applyFont="1" applyFill="1" applyBorder="1" applyAlignment="1">
      <alignment horizontal="center" wrapText="1"/>
    </xf>
    <xf numFmtId="0" fontId="6" fillId="2" borderId="2"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0" borderId="3" xfId="2" applyFont="1" applyFill="1" applyBorder="1" applyAlignment="1">
      <alignment horizontal="center" vertical="top" wrapText="1"/>
    </xf>
    <xf numFmtId="0" fontId="6" fillId="0" borderId="4" xfId="2" applyFont="1" applyFill="1" applyBorder="1" applyAlignment="1">
      <alignment horizontal="center" vertical="top" wrapText="1"/>
    </xf>
    <xf numFmtId="0" fontId="3" fillId="2" borderId="0" xfId="2" applyFont="1" applyFill="1" applyBorder="1" applyAlignment="1">
      <alignment horizontal="left" vertical="top"/>
    </xf>
    <xf numFmtId="0" fontId="2" fillId="2" borderId="0" xfId="2" applyFill="1" applyBorder="1" applyAlignment="1">
      <alignment horizontal="left" vertical="top"/>
    </xf>
    <xf numFmtId="0" fontId="4" fillId="2" borderId="0" xfId="2" applyFont="1" applyFill="1" applyBorder="1" applyAlignment="1">
      <alignment horizontal="left" vertical="top"/>
    </xf>
    <xf numFmtId="0" fontId="5" fillId="2" borderId="0" xfId="2" applyFont="1" applyFill="1" applyBorder="1" applyAlignment="1">
      <alignment horizontal="left" vertical="top"/>
    </xf>
    <xf numFmtId="0" fontId="6" fillId="0" borderId="1" xfId="2" applyFont="1" applyFill="1" applyBorder="1" applyAlignment="1">
      <alignment horizontal="left" vertical="top"/>
    </xf>
    <xf numFmtId="0" fontId="2" fillId="0" borderId="1" xfId="2" applyFill="1" applyBorder="1" applyAlignment="1">
      <alignment horizontal="left" vertical="top"/>
    </xf>
    <xf numFmtId="0" fontId="6" fillId="2" borderId="14" xfId="2" applyFont="1" applyFill="1" applyBorder="1" applyAlignment="1">
      <alignment horizontal="left" vertical="top"/>
    </xf>
    <xf numFmtId="0" fontId="6" fillId="2" borderId="15" xfId="2" applyFont="1" applyFill="1" applyBorder="1" applyAlignment="1">
      <alignment horizontal="left" vertical="top"/>
    </xf>
    <xf numFmtId="0" fontId="6" fillId="2" borderId="1" xfId="2" applyFont="1" applyFill="1" applyBorder="1" applyAlignment="1">
      <alignment horizontal="left" vertical="top"/>
    </xf>
    <xf numFmtId="0" fontId="2" fillId="2" borderId="1" xfId="2" applyFont="1" applyFill="1" applyBorder="1" applyAlignment="1">
      <alignment horizontal="left" vertical="top"/>
    </xf>
    <xf numFmtId="0" fontId="6" fillId="2" borderId="2" xfId="2" applyFont="1" applyFill="1" applyBorder="1" applyAlignment="1">
      <alignment horizontal="left" vertical="top" wrapText="1"/>
    </xf>
    <xf numFmtId="0" fontId="6" fillId="2" borderId="5" xfId="2" applyFont="1" applyFill="1" applyBorder="1" applyAlignment="1">
      <alignment horizontal="left" vertical="top" wrapText="1"/>
    </xf>
    <xf numFmtId="0" fontId="6" fillId="2" borderId="3" xfId="2" applyFont="1" applyFill="1" applyBorder="1" applyAlignment="1">
      <alignment horizontal="left" vertical="top" wrapText="1"/>
    </xf>
    <xf numFmtId="0" fontId="6" fillId="2" borderId="4" xfId="2" applyFont="1" applyFill="1" applyBorder="1" applyAlignment="1">
      <alignment horizontal="left" vertical="top" wrapText="1"/>
    </xf>
    <xf numFmtId="0" fontId="17" fillId="2" borderId="7" xfId="2" applyFont="1" applyFill="1" applyBorder="1" applyAlignment="1">
      <alignment horizontal="left" vertical="center"/>
    </xf>
    <xf numFmtId="0" fontId="2" fillId="2" borderId="7" xfId="2" applyFill="1" applyBorder="1" applyAlignment="1">
      <alignment horizontal="left" vertical="top"/>
    </xf>
    <xf numFmtId="0" fontId="18" fillId="2" borderId="0" xfId="2" applyFont="1" applyFill="1" applyBorder="1" applyAlignment="1">
      <alignment horizontal="left" vertical="top"/>
    </xf>
    <xf numFmtId="0" fontId="19" fillId="2" borderId="0" xfId="2" applyFont="1" applyFill="1" applyBorder="1" applyAlignment="1">
      <alignment horizontal="left" vertical="top" wrapText="1"/>
    </xf>
    <xf numFmtId="0" fontId="2" fillId="2" borderId="0" xfId="2" applyFill="1" applyBorder="1" applyAlignment="1">
      <alignment horizontal="left" vertical="top" wrapText="1"/>
    </xf>
    <xf numFmtId="0" fontId="2" fillId="2" borderId="8" xfId="2" applyFill="1" applyBorder="1" applyAlignment="1">
      <alignment horizontal="left" vertical="top"/>
    </xf>
    <xf numFmtId="0" fontId="2" fillId="2" borderId="9" xfId="2" applyFill="1" applyBorder="1" applyAlignment="1">
      <alignment horizontal="left" vertical="top"/>
    </xf>
    <xf numFmtId="0" fontId="2" fillId="2" borderId="10" xfId="2" applyFill="1" applyBorder="1" applyAlignment="1">
      <alignment horizontal="left" vertical="top"/>
    </xf>
    <xf numFmtId="0" fontId="18" fillId="2" borderId="11" xfId="2" applyFont="1" applyFill="1" applyBorder="1" applyAlignment="1">
      <alignment horizontal="left" vertical="top" wrapText="1"/>
    </xf>
    <xf numFmtId="0" fontId="2" fillId="2" borderId="12" xfId="2" applyFill="1" applyBorder="1" applyAlignment="1">
      <alignment horizontal="left" vertical="top" wrapText="1"/>
    </xf>
  </cellXfs>
  <cellStyles count="332">
    <cellStyle name="Comma" xfId="1" builtinId="3"/>
    <cellStyle name="Comma 10" xfId="3"/>
    <cellStyle name="Comma 10 2" xfId="4"/>
    <cellStyle name="Comma 10 2 2" xfId="5"/>
    <cellStyle name="Comma 10 3" xfId="6"/>
    <cellStyle name="Comma 11" xfId="7"/>
    <cellStyle name="Comma 11 2" xfId="8"/>
    <cellStyle name="Comma 12" xfId="9"/>
    <cellStyle name="Comma 12 2" xfId="10"/>
    <cellStyle name="Comma 13" xfId="11"/>
    <cellStyle name="Comma 14" xfId="12"/>
    <cellStyle name="Comma 2" xfId="13"/>
    <cellStyle name="Comma 2 2" xfId="14"/>
    <cellStyle name="Comma 3" xfId="15"/>
    <cellStyle name="Comma 3 2" xfId="16"/>
    <cellStyle name="Comma 3 2 2" xfId="17"/>
    <cellStyle name="Comma 3 2 2 2" xfId="18"/>
    <cellStyle name="Comma 3 2 2 2 2" xfId="19"/>
    <cellStyle name="Comma 3 2 2 3" xfId="20"/>
    <cellStyle name="Comma 3 2 3" xfId="21"/>
    <cellStyle name="Comma 3 2 3 2" xfId="22"/>
    <cellStyle name="Comma 3 2 4" xfId="23"/>
    <cellStyle name="Comma 3 2 4 2" xfId="24"/>
    <cellStyle name="Comma 3 2 5" xfId="25"/>
    <cellStyle name="Comma 3 3" xfId="26"/>
    <cellStyle name="Comma 3 3 2" xfId="27"/>
    <cellStyle name="Comma 3 3 2 2" xfId="28"/>
    <cellStyle name="Comma 3 3 3" xfId="29"/>
    <cellStyle name="Comma 3 3 3 2" xfId="30"/>
    <cellStyle name="Comma 3 3 4" xfId="31"/>
    <cellStyle name="Comma 3 4" xfId="32"/>
    <cellStyle name="Comma 3 4 2" xfId="33"/>
    <cellStyle name="Comma 3 4 2 2" xfId="34"/>
    <cellStyle name="Comma 3 4 3" xfId="35"/>
    <cellStyle name="Comma 3 5" xfId="36"/>
    <cellStyle name="Comma 3 5 2" xfId="37"/>
    <cellStyle name="Comma 3 6" xfId="38"/>
    <cellStyle name="Comma 3 6 2" xfId="39"/>
    <cellStyle name="Comma 3 7" xfId="40"/>
    <cellStyle name="Comma 4" xfId="41"/>
    <cellStyle name="Comma 4 2" xfId="42"/>
    <cellStyle name="Comma 4 2 2" xfId="43"/>
    <cellStyle name="Comma 4 2 2 2" xfId="44"/>
    <cellStyle name="Comma 4 2 2 2 2" xfId="45"/>
    <cellStyle name="Comma 4 2 2 3" xfId="46"/>
    <cellStyle name="Comma 4 2 3" xfId="47"/>
    <cellStyle name="Comma 4 2 3 2" xfId="48"/>
    <cellStyle name="Comma 4 2 4" xfId="49"/>
    <cellStyle name="Comma 4 2 4 2" xfId="50"/>
    <cellStyle name="Comma 4 2 5" xfId="51"/>
    <cellStyle name="Comma 4 3" xfId="52"/>
    <cellStyle name="Comma 4 3 2" xfId="53"/>
    <cellStyle name="Comma 4 3 2 2" xfId="54"/>
    <cellStyle name="Comma 4 3 3" xfId="55"/>
    <cellStyle name="Comma 4 3 3 2" xfId="56"/>
    <cellStyle name="Comma 4 3 4" xfId="57"/>
    <cellStyle name="Comma 4 4" xfId="58"/>
    <cellStyle name="Comma 4 4 2" xfId="59"/>
    <cellStyle name="Comma 4 4 2 2" xfId="60"/>
    <cellStyle name="Comma 4 4 3" xfId="61"/>
    <cellStyle name="Comma 4 5" xfId="62"/>
    <cellStyle name="Comma 4 5 2" xfId="63"/>
    <cellStyle name="Comma 4 6" xfId="64"/>
    <cellStyle name="Comma 4 6 2" xfId="65"/>
    <cellStyle name="Comma 4 7" xfId="66"/>
    <cellStyle name="Comma 5" xfId="67"/>
    <cellStyle name="Comma 5 2" xfId="68"/>
    <cellStyle name="Comma 5 2 2" xfId="69"/>
    <cellStyle name="Comma 5 2 2 2" xfId="70"/>
    <cellStyle name="Comma 5 2 2 2 2" xfId="71"/>
    <cellStyle name="Comma 5 2 2 3" xfId="72"/>
    <cellStyle name="Comma 5 2 3" xfId="73"/>
    <cellStyle name="Comma 5 2 3 2" xfId="74"/>
    <cellStyle name="Comma 5 2 4" xfId="75"/>
    <cellStyle name="Comma 5 2 4 2" xfId="76"/>
    <cellStyle name="Comma 5 2 5" xfId="77"/>
    <cellStyle name="Comma 5 3" xfId="78"/>
    <cellStyle name="Comma 5 3 2" xfId="79"/>
    <cellStyle name="Comma 5 3 2 2" xfId="80"/>
    <cellStyle name="Comma 5 3 3" xfId="81"/>
    <cellStyle name="Comma 5 4" xfId="82"/>
    <cellStyle name="Comma 5 4 2" xfId="83"/>
    <cellStyle name="Comma 5 5" xfId="84"/>
    <cellStyle name="Comma 5 5 2" xfId="85"/>
    <cellStyle name="Comma 5 6" xfId="86"/>
    <cellStyle name="Comma 6" xfId="87"/>
    <cellStyle name="Comma 6 2" xfId="88"/>
    <cellStyle name="Comma 6 2 2" xfId="89"/>
    <cellStyle name="Comma 6 2 2 2" xfId="90"/>
    <cellStyle name="Comma 6 2 3" xfId="91"/>
    <cellStyle name="Comma 6 3" xfId="92"/>
    <cellStyle name="Comma 6 3 2" xfId="93"/>
    <cellStyle name="Comma 6 4" xfId="94"/>
    <cellStyle name="Comma 6 4 2" xfId="95"/>
    <cellStyle name="Comma 6 5" xfId="96"/>
    <cellStyle name="Comma 7" xfId="97"/>
    <cellStyle name="Comma 7 2" xfId="98"/>
    <cellStyle name="Comma 7 2 2" xfId="99"/>
    <cellStyle name="Comma 7 3" xfId="100"/>
    <cellStyle name="Comma 7 3 2" xfId="101"/>
    <cellStyle name="Comma 7 4" xfId="102"/>
    <cellStyle name="Comma 8" xfId="103"/>
    <cellStyle name="Comma 8 2" xfId="104"/>
    <cellStyle name="Comma 8 2 2" xfId="105"/>
    <cellStyle name="Comma 8 3" xfId="106"/>
    <cellStyle name="Comma 8 3 2" xfId="107"/>
    <cellStyle name="Comma 8 4" xfId="108"/>
    <cellStyle name="Comma 9" xfId="109"/>
    <cellStyle name="Comma 9 2" xfId="110"/>
    <cellStyle name="Comma 9 2 2" xfId="111"/>
    <cellStyle name="Comma 9 3" xfId="112"/>
    <cellStyle name="Comma 9 3 2" xfId="113"/>
    <cellStyle name="Comma 9 4" xfId="114"/>
    <cellStyle name="Currency 2" xfId="115"/>
    <cellStyle name="Currency 2 2" xfId="116"/>
    <cellStyle name="Normal" xfId="0" builtinId="0"/>
    <cellStyle name="Normal 10" xfId="117"/>
    <cellStyle name="Normal 10 2" xfId="118"/>
    <cellStyle name="Normal 10 2 2" xfId="119"/>
    <cellStyle name="Normal 10 2 2 2" xfId="120"/>
    <cellStyle name="Normal 10 2 2 2 2" xfId="121"/>
    <cellStyle name="Normal 10 2 2 3" xfId="122"/>
    <cellStyle name="Normal 10 2 3" xfId="123"/>
    <cellStyle name="Normal 10 2 3 2" xfId="124"/>
    <cellStyle name="Normal 10 2 4" xfId="125"/>
    <cellStyle name="Normal 10 2 4 2" xfId="126"/>
    <cellStyle name="Normal 10 2 5" xfId="127"/>
    <cellStyle name="Normal 10 3" xfId="128"/>
    <cellStyle name="Normal 10 3 2" xfId="129"/>
    <cellStyle name="Normal 10 3 2 2" xfId="130"/>
    <cellStyle name="Normal 10 3 3" xfId="131"/>
    <cellStyle name="Normal 10 4" xfId="132"/>
    <cellStyle name="Normal 10 4 2" xfId="133"/>
    <cellStyle name="Normal 10 5" xfId="134"/>
    <cellStyle name="Normal 10 5 2" xfId="135"/>
    <cellStyle name="Normal 10 6" xfId="136"/>
    <cellStyle name="Normal 11" xfId="137"/>
    <cellStyle name="Normal 11 2" xfId="138"/>
    <cellStyle name="Normal 11 2 2" xfId="139"/>
    <cellStyle name="Normal 11 2 2 2" xfId="140"/>
    <cellStyle name="Normal 11 2 3" xfId="141"/>
    <cellStyle name="Normal 11 3" xfId="142"/>
    <cellStyle name="Normal 11 3 2" xfId="143"/>
    <cellStyle name="Normal 11 4" xfId="144"/>
    <cellStyle name="Normal 11 4 2" xfId="145"/>
    <cellStyle name="Normal 11 5" xfId="146"/>
    <cellStyle name="Normal 12" xfId="147"/>
    <cellStyle name="Normal 12 2" xfId="148"/>
    <cellStyle name="Normal 12 2 2" xfId="149"/>
    <cellStyle name="Normal 12 3" xfId="150"/>
    <cellStyle name="Normal 12 3 2" xfId="151"/>
    <cellStyle name="Normal 12 4" xfId="152"/>
    <cellStyle name="Normal 13" xfId="153"/>
    <cellStyle name="Normal 13 2" xfId="154"/>
    <cellStyle name="Normal 13 2 2" xfId="155"/>
    <cellStyle name="Normal 13 3" xfId="156"/>
    <cellStyle name="Normal 13 3 2" xfId="157"/>
    <cellStyle name="Normal 13 4" xfId="158"/>
    <cellStyle name="Normal 14" xfId="159"/>
    <cellStyle name="Normal 14 2" xfId="160"/>
    <cellStyle name="Normal 14 2 2" xfId="161"/>
    <cellStyle name="Normal 14 3" xfId="162"/>
    <cellStyle name="Normal 14 3 2" xfId="163"/>
    <cellStyle name="Normal 14 4" xfId="164"/>
    <cellStyle name="Normal 15" xfId="165"/>
    <cellStyle name="Normal 15 2" xfId="166"/>
    <cellStyle name="Normal 15 2 2" xfId="167"/>
    <cellStyle name="Normal 15 3" xfId="168"/>
    <cellStyle name="Normal 15 3 2" xfId="169"/>
    <cellStyle name="Normal 15 4" xfId="170"/>
    <cellStyle name="Normal 16" xfId="171"/>
    <cellStyle name="Normal 16 2" xfId="172"/>
    <cellStyle name="Normal 16 2 2" xfId="173"/>
    <cellStyle name="Normal 16 3" xfId="174"/>
    <cellStyle name="Normal 17" xfId="175"/>
    <cellStyle name="Normal 17 2" xfId="176"/>
    <cellStyle name="Normal 18" xfId="177"/>
    <cellStyle name="Normal 18 2" xfId="178"/>
    <cellStyle name="Normal 19" xfId="179"/>
    <cellStyle name="Normal 19 2" xfId="180"/>
    <cellStyle name="Normal 2" xfId="181"/>
    <cellStyle name="Normal 2 2" xfId="182"/>
    <cellStyle name="Normal 20" xfId="183"/>
    <cellStyle name="Normal 20 2" xfId="184"/>
    <cellStyle name="Normal 21" xfId="185"/>
    <cellStyle name="Normal 22" xfId="186"/>
    <cellStyle name="Normal 3" xfId="187"/>
    <cellStyle name="Normal 3 2" xfId="188"/>
    <cellStyle name="Normal 3 2 2" xfId="189"/>
    <cellStyle name="Normal 3 2 2 2" xfId="190"/>
    <cellStyle name="Normal 3 2 2 2 2" xfId="191"/>
    <cellStyle name="Normal 3 2 2 3" xfId="192"/>
    <cellStyle name="Normal 3 2 3" xfId="193"/>
    <cellStyle name="Normal 3 2 3 2" xfId="194"/>
    <cellStyle name="Normal 3 2 4" xfId="195"/>
    <cellStyle name="Normal 3 2 4 2" xfId="196"/>
    <cellStyle name="Normal 3 2 5" xfId="197"/>
    <cellStyle name="Normal 3 3" xfId="198"/>
    <cellStyle name="Normal 3 3 2" xfId="199"/>
    <cellStyle name="Normal 3 3 2 2" xfId="200"/>
    <cellStyle name="Normal 3 3 3" xfId="201"/>
    <cellStyle name="Normal 3 3 3 2" xfId="202"/>
    <cellStyle name="Normal 3 3 4" xfId="203"/>
    <cellStyle name="Normal 3 4" xfId="204"/>
    <cellStyle name="Normal 3 4 2" xfId="205"/>
    <cellStyle name="Normal 3 4 2 2" xfId="206"/>
    <cellStyle name="Normal 3 4 3" xfId="207"/>
    <cellStyle name="Normal 3 5" xfId="208"/>
    <cellStyle name="Normal 3 5 2" xfId="209"/>
    <cellStyle name="Normal 3 6" xfId="210"/>
    <cellStyle name="Normal 3 6 2" xfId="211"/>
    <cellStyle name="Normal 3 7" xfId="212"/>
    <cellStyle name="Normal 4" xfId="2"/>
    <cellStyle name="Normal 5" xfId="213"/>
    <cellStyle name="Normal 5 2" xfId="214"/>
    <cellStyle name="Normal 5 2 2" xfId="215"/>
    <cellStyle name="Normal 5 2 2 2" xfId="216"/>
    <cellStyle name="Normal 5 2 2 2 2" xfId="217"/>
    <cellStyle name="Normal 5 2 2 3" xfId="218"/>
    <cellStyle name="Normal 5 2 3" xfId="219"/>
    <cellStyle name="Normal 5 2 3 2" xfId="220"/>
    <cellStyle name="Normal 5 2 4" xfId="221"/>
    <cellStyle name="Normal 5 2 4 2" xfId="222"/>
    <cellStyle name="Normal 5 2 5" xfId="223"/>
    <cellStyle name="Normal 5 3" xfId="224"/>
    <cellStyle name="Normal 5 3 2" xfId="225"/>
    <cellStyle name="Normal 5 3 2 2" xfId="226"/>
    <cellStyle name="Normal 5 3 3" xfId="227"/>
    <cellStyle name="Normal 5 3 3 2" xfId="228"/>
    <cellStyle name="Normal 5 3 4" xfId="229"/>
    <cellStyle name="Normal 5 4" xfId="230"/>
    <cellStyle name="Normal 5 4 2" xfId="231"/>
    <cellStyle name="Normal 5 4 2 2" xfId="232"/>
    <cellStyle name="Normal 5 4 3" xfId="233"/>
    <cellStyle name="Normal 5 5" xfId="234"/>
    <cellStyle name="Normal 5 5 2" xfId="235"/>
    <cellStyle name="Normal 5 6" xfId="236"/>
    <cellStyle name="Normal 5 6 2" xfId="237"/>
    <cellStyle name="Normal 5 7" xfId="238"/>
    <cellStyle name="Normal 6" xfId="239"/>
    <cellStyle name="Normal 6 2" xfId="240"/>
    <cellStyle name="Normal 6 2 2" xfId="241"/>
    <cellStyle name="Normal 6 2 2 2" xfId="242"/>
    <cellStyle name="Normal 6 2 2 2 2" xfId="243"/>
    <cellStyle name="Normal 6 2 2 3" xfId="244"/>
    <cellStyle name="Normal 6 2 3" xfId="245"/>
    <cellStyle name="Normal 6 2 3 2" xfId="246"/>
    <cellStyle name="Normal 6 2 4" xfId="247"/>
    <cellStyle name="Normal 6 2 4 2" xfId="248"/>
    <cellStyle name="Normal 6 2 5" xfId="249"/>
    <cellStyle name="Normal 6 3" xfId="250"/>
    <cellStyle name="Normal 6 3 2" xfId="251"/>
    <cellStyle name="Normal 6 3 2 2" xfId="252"/>
    <cellStyle name="Normal 6 3 3" xfId="253"/>
    <cellStyle name="Normal 6 3 3 2" xfId="254"/>
    <cellStyle name="Normal 6 3 4" xfId="255"/>
    <cellStyle name="Normal 6 4" xfId="256"/>
    <cellStyle name="Normal 6 4 2" xfId="257"/>
    <cellStyle name="Normal 6 4 2 2" xfId="258"/>
    <cellStyle name="Normal 6 4 3" xfId="259"/>
    <cellStyle name="Normal 6 5" xfId="260"/>
    <cellStyle name="Normal 6 5 2" xfId="261"/>
    <cellStyle name="Normal 6 6" xfId="262"/>
    <cellStyle name="Normal 6 6 2" xfId="263"/>
    <cellStyle name="Normal 6 7" xfId="264"/>
    <cellStyle name="Normal 7" xfId="265"/>
    <cellStyle name="Normal 7 2" xfId="266"/>
    <cellStyle name="Normal 7 2 2" xfId="267"/>
    <cellStyle name="Normal 7 2 2 2" xfId="268"/>
    <cellStyle name="Normal 7 2 2 2 2" xfId="269"/>
    <cellStyle name="Normal 7 2 2 3" xfId="270"/>
    <cellStyle name="Normal 7 2 3" xfId="271"/>
    <cellStyle name="Normal 7 2 3 2" xfId="272"/>
    <cellStyle name="Normal 7 2 4" xfId="273"/>
    <cellStyle name="Normal 7 2 4 2" xfId="274"/>
    <cellStyle name="Normal 7 2 5" xfId="275"/>
    <cellStyle name="Normal 7 3" xfId="276"/>
    <cellStyle name="Normal 7 3 2" xfId="277"/>
    <cellStyle name="Normal 7 3 2 2" xfId="278"/>
    <cellStyle name="Normal 7 3 3" xfId="279"/>
    <cellStyle name="Normal 7 3 3 2" xfId="280"/>
    <cellStyle name="Normal 7 3 4" xfId="281"/>
    <cellStyle name="Normal 7 4" xfId="282"/>
    <cellStyle name="Normal 7 4 2" xfId="283"/>
    <cellStyle name="Normal 7 4 2 2" xfId="284"/>
    <cellStyle name="Normal 7 4 3" xfId="285"/>
    <cellStyle name="Normal 7 5" xfId="286"/>
    <cellStyle name="Normal 7 5 2" xfId="287"/>
    <cellStyle name="Normal 7 6" xfId="288"/>
    <cellStyle name="Normal 7 6 2" xfId="289"/>
    <cellStyle name="Normal 7 7" xfId="290"/>
    <cellStyle name="Normal 8" xfId="291"/>
    <cellStyle name="Normal 8 2" xfId="292"/>
    <cellStyle name="Normal 8 2 2" xfId="293"/>
    <cellStyle name="Normal 8 2 2 2" xfId="294"/>
    <cellStyle name="Normal 8 2 2 2 2" xfId="295"/>
    <cellStyle name="Normal 8 2 2 3" xfId="296"/>
    <cellStyle name="Normal 8 2 3" xfId="297"/>
    <cellStyle name="Normal 8 2 3 2" xfId="298"/>
    <cellStyle name="Normal 8 2 4" xfId="299"/>
    <cellStyle name="Normal 8 2 4 2" xfId="300"/>
    <cellStyle name="Normal 8 2 5" xfId="301"/>
    <cellStyle name="Normal 8 3" xfId="302"/>
    <cellStyle name="Normal 8 3 2" xfId="303"/>
    <cellStyle name="Normal 8 3 2 2" xfId="304"/>
    <cellStyle name="Normal 8 3 3" xfId="305"/>
    <cellStyle name="Normal 8 4" xfId="306"/>
    <cellStyle name="Normal 8 4 2" xfId="307"/>
    <cellStyle name="Normal 8 5" xfId="308"/>
    <cellStyle name="Normal 8 5 2" xfId="309"/>
    <cellStyle name="Normal 8 6" xfId="310"/>
    <cellStyle name="Normal 9" xfId="311"/>
    <cellStyle name="Normal 9 2" xfId="312"/>
    <cellStyle name="Normal 9 2 2" xfId="313"/>
    <cellStyle name="Normal 9 2 2 2" xfId="314"/>
    <cellStyle name="Normal 9 2 2 2 2" xfId="315"/>
    <cellStyle name="Normal 9 2 2 3" xfId="316"/>
    <cellStyle name="Normal 9 2 3" xfId="317"/>
    <cellStyle name="Normal 9 2 3 2" xfId="318"/>
    <cellStyle name="Normal 9 2 4" xfId="319"/>
    <cellStyle name="Normal 9 2 4 2" xfId="320"/>
    <cellStyle name="Normal 9 2 5" xfId="321"/>
    <cellStyle name="Normal 9 3" xfId="322"/>
    <cellStyle name="Normal 9 3 2" xfId="323"/>
    <cellStyle name="Normal 9 3 2 2" xfId="324"/>
    <cellStyle name="Normal 9 3 3" xfId="325"/>
    <cellStyle name="Normal 9 4" xfId="326"/>
    <cellStyle name="Normal 9 4 2" xfId="327"/>
    <cellStyle name="Normal 9 5" xfId="328"/>
    <cellStyle name="Normal 9 5 2" xfId="329"/>
    <cellStyle name="Normal 9 6" xfId="330"/>
    <cellStyle name="Percent 2" xfId="3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workbookViewId="0">
      <selection sqref="A1:D1"/>
    </sheetView>
  </sheetViews>
  <sheetFormatPr defaultColWidth="9.28515625" defaultRowHeight="12.75"/>
  <cols>
    <col min="1" max="1" width="65.7109375" style="1" customWidth="1"/>
    <col min="2" max="2" width="5.28515625" style="1" customWidth="1"/>
    <col min="3" max="3" width="11.7109375" style="1" customWidth="1"/>
    <col min="4" max="4" width="12" style="1" customWidth="1"/>
    <col min="5" max="6" width="12.28515625" style="1" customWidth="1"/>
    <col min="7" max="7" width="12.7109375" style="1" customWidth="1"/>
    <col min="8" max="16384" width="9.28515625" style="1"/>
  </cols>
  <sheetData>
    <row r="1" spans="1:7" ht="12" customHeight="1">
      <c r="A1" s="33" t="s">
        <v>0</v>
      </c>
      <c r="B1" s="34"/>
      <c r="C1" s="34"/>
      <c r="D1" s="34"/>
      <c r="E1" s="35" t="s">
        <v>1</v>
      </c>
      <c r="F1" s="34"/>
    </row>
    <row r="2" spans="1:7" ht="12" customHeight="1">
      <c r="A2" s="33" t="s">
        <v>2</v>
      </c>
      <c r="B2" s="34"/>
      <c r="C2" s="34"/>
      <c r="D2" s="34"/>
      <c r="E2" s="35" t="s">
        <v>3</v>
      </c>
      <c r="F2" s="36"/>
    </row>
    <row r="3" spans="1:7" ht="17.25" customHeight="1">
      <c r="A3" s="2" t="s">
        <v>4</v>
      </c>
      <c r="B3" s="3"/>
      <c r="C3" s="3"/>
      <c r="D3" s="3"/>
      <c r="E3" s="35" t="s">
        <v>5</v>
      </c>
      <c r="F3" s="36"/>
    </row>
    <row r="4" spans="1:7" ht="21" customHeight="1">
      <c r="A4" s="3"/>
      <c r="B4" s="3"/>
      <c r="C4" s="4"/>
      <c r="D4" s="4"/>
      <c r="E4" s="5" t="s">
        <v>6</v>
      </c>
      <c r="F4" s="4"/>
      <c r="G4" s="6"/>
    </row>
    <row r="5" spans="1:7" ht="17.25" customHeight="1">
      <c r="A5" s="7" t="s">
        <v>7</v>
      </c>
      <c r="B5" s="3"/>
      <c r="C5" s="4" t="s">
        <v>91</v>
      </c>
      <c r="D5" s="6"/>
      <c r="E5" s="6"/>
      <c r="F5" s="6"/>
      <c r="G5" s="6"/>
    </row>
    <row r="6" spans="1:7" ht="12" customHeight="1">
      <c r="A6" s="3"/>
      <c r="B6" s="3"/>
      <c r="C6" s="4" t="s">
        <v>8</v>
      </c>
      <c r="D6" s="4" t="s">
        <v>9</v>
      </c>
      <c r="E6" s="37" t="s">
        <v>90</v>
      </c>
      <c r="F6" s="38"/>
      <c r="G6" s="6"/>
    </row>
    <row r="7" spans="1:7" ht="12" customHeight="1">
      <c r="A7" s="27" t="s">
        <v>10</v>
      </c>
      <c r="B7" s="29" t="s">
        <v>11</v>
      </c>
      <c r="C7" s="31" t="s">
        <v>12</v>
      </c>
      <c r="D7" s="32"/>
      <c r="E7" s="31" t="s">
        <v>13</v>
      </c>
      <c r="F7" s="32"/>
      <c r="G7" s="6"/>
    </row>
    <row r="8" spans="1:7" ht="20.25" customHeight="1">
      <c r="A8" s="28"/>
      <c r="B8" s="30"/>
      <c r="C8" s="8" t="s">
        <v>14</v>
      </c>
      <c r="D8" s="8" t="s">
        <v>15</v>
      </c>
      <c r="E8" s="8" t="s">
        <v>16</v>
      </c>
      <c r="F8" s="8" t="s">
        <v>17</v>
      </c>
      <c r="G8" s="6"/>
    </row>
    <row r="9" spans="1:7" ht="18.75" customHeight="1">
      <c r="A9" s="9" t="s">
        <v>18</v>
      </c>
      <c r="B9" s="10">
        <v>1</v>
      </c>
      <c r="C9" s="11">
        <v>2625192</v>
      </c>
      <c r="D9" s="11">
        <v>2958368</v>
      </c>
      <c r="E9" s="11">
        <v>5108890</v>
      </c>
      <c r="F9" s="11">
        <v>5567807</v>
      </c>
    </row>
    <row r="10" spans="1:7" ht="12" customHeight="1">
      <c r="A10" s="9" t="s">
        <v>19</v>
      </c>
      <c r="B10" s="12">
        <v>2</v>
      </c>
      <c r="C10" s="11"/>
      <c r="D10" s="11"/>
      <c r="E10" s="11"/>
      <c r="F10" s="11"/>
    </row>
    <row r="11" spans="1:7" ht="12" customHeight="1">
      <c r="A11" s="9" t="s">
        <v>20</v>
      </c>
      <c r="B11" s="12">
        <v>3</v>
      </c>
      <c r="C11" s="11"/>
      <c r="D11" s="11"/>
      <c r="E11" s="11"/>
      <c r="F11" s="11"/>
    </row>
    <row r="12" spans="1:7" ht="12" customHeight="1">
      <c r="A12" s="9" t="s">
        <v>21</v>
      </c>
      <c r="B12" s="12">
        <v>4</v>
      </c>
      <c r="C12" s="11">
        <v>87690</v>
      </c>
      <c r="D12" s="11">
        <v>83797</v>
      </c>
      <c r="E12" s="11">
        <v>171223</v>
      </c>
      <c r="F12" s="11">
        <v>163122</v>
      </c>
    </row>
    <row r="13" spans="1:7" ht="12" customHeight="1">
      <c r="A13" s="9" t="s">
        <v>22</v>
      </c>
      <c r="B13" s="12">
        <v>5</v>
      </c>
      <c r="C13" s="11"/>
      <c r="D13" s="11"/>
      <c r="E13" s="11"/>
      <c r="F13" s="11"/>
    </row>
    <row r="14" spans="1:7" ht="12" customHeight="1">
      <c r="A14" s="9" t="s">
        <v>23</v>
      </c>
      <c r="B14" s="12">
        <v>6</v>
      </c>
      <c r="C14" s="11">
        <f>SUM(C9:C13)</f>
        <v>2712882</v>
      </c>
      <c r="D14" s="11">
        <f>SUM(D9:D13)</f>
        <v>3042165</v>
      </c>
      <c r="E14" s="11">
        <f>SUM(E9:E13)</f>
        <v>5280113</v>
      </c>
      <c r="F14" s="11">
        <f>SUM(F9:F13)</f>
        <v>5730929</v>
      </c>
    </row>
    <row r="15" spans="1:7" ht="18.75" customHeight="1">
      <c r="A15" s="13" t="s">
        <v>24</v>
      </c>
      <c r="B15" s="10">
        <v>7</v>
      </c>
      <c r="C15" s="11">
        <v>182517</v>
      </c>
      <c r="D15" s="11">
        <v>175140</v>
      </c>
      <c r="E15" s="11">
        <v>363612</v>
      </c>
      <c r="F15" s="11">
        <v>355746</v>
      </c>
    </row>
    <row r="16" spans="1:7" ht="12" customHeight="1">
      <c r="A16" s="9" t="s">
        <v>25</v>
      </c>
      <c r="B16" s="12">
        <v>8</v>
      </c>
      <c r="C16" s="11">
        <v>246876</v>
      </c>
      <c r="D16" s="11">
        <v>242488</v>
      </c>
      <c r="E16" s="11">
        <v>491750</v>
      </c>
      <c r="F16" s="11">
        <v>483503</v>
      </c>
    </row>
    <row r="17" spans="1:6" ht="12" customHeight="1">
      <c r="A17" s="9" t="s">
        <v>26</v>
      </c>
      <c r="B17" s="12">
        <v>9</v>
      </c>
      <c r="C17" s="11">
        <f>SUM(C15:C16)</f>
        <v>429393</v>
      </c>
      <c r="D17" s="11">
        <f>SUM(D15:D16)</f>
        <v>417628</v>
      </c>
      <c r="E17" s="11">
        <f>SUM(E15:E16)</f>
        <v>855362</v>
      </c>
      <c r="F17" s="11">
        <f>SUM(F15:F16)</f>
        <v>839249</v>
      </c>
    </row>
    <row r="18" spans="1:6" ht="12" customHeight="1">
      <c r="A18" s="9" t="s">
        <v>27</v>
      </c>
      <c r="B18" s="12">
        <v>10</v>
      </c>
      <c r="C18" s="11">
        <v>78068</v>
      </c>
      <c r="D18" s="11">
        <v>75403</v>
      </c>
      <c r="E18" s="11">
        <v>155100</v>
      </c>
      <c r="F18" s="11">
        <v>150314</v>
      </c>
    </row>
    <row r="19" spans="1:6" ht="12" customHeight="1">
      <c r="A19" s="9" t="s">
        <v>28</v>
      </c>
      <c r="B19" s="12">
        <v>11</v>
      </c>
      <c r="C19" s="11">
        <v>294617</v>
      </c>
      <c r="D19" s="11">
        <v>288853</v>
      </c>
      <c r="E19" s="11">
        <v>603203</v>
      </c>
      <c r="F19" s="11">
        <v>559001</v>
      </c>
    </row>
    <row r="20" spans="1:6" ht="12" customHeight="1">
      <c r="A20" s="9" t="s">
        <v>29</v>
      </c>
      <c r="B20" s="12">
        <v>12</v>
      </c>
      <c r="C20" s="11">
        <f>SUM(C18:C19)</f>
        <v>372685</v>
      </c>
      <c r="D20" s="11">
        <f>SUM(D18:D19)</f>
        <v>364256</v>
      </c>
      <c r="E20" s="11">
        <f>SUM(E18:E19)</f>
        <v>758303</v>
      </c>
      <c r="F20" s="11">
        <f>SUM(F18:F19)</f>
        <v>709315</v>
      </c>
    </row>
    <row r="21" spans="1:6" ht="12" customHeight="1">
      <c r="A21" s="9" t="s">
        <v>30</v>
      </c>
      <c r="B21" s="12">
        <v>13</v>
      </c>
      <c r="C21" s="11">
        <v>717438</v>
      </c>
      <c r="D21" s="11">
        <v>834539</v>
      </c>
      <c r="E21" s="11">
        <v>1453338</v>
      </c>
      <c r="F21" s="11">
        <v>1664495</v>
      </c>
    </row>
    <row r="22" spans="1:6" ht="12" customHeight="1">
      <c r="A22" s="9" t="s">
        <v>31</v>
      </c>
      <c r="B22" s="12">
        <v>14</v>
      </c>
      <c r="C22" s="11">
        <v>159668</v>
      </c>
      <c r="D22" s="11">
        <v>154603</v>
      </c>
      <c r="E22" s="11">
        <v>311723</v>
      </c>
      <c r="F22" s="11">
        <v>305626</v>
      </c>
    </row>
    <row r="23" spans="1:6" ht="12" customHeight="1">
      <c r="A23" s="9" t="s">
        <v>32</v>
      </c>
      <c r="B23" s="12">
        <v>15</v>
      </c>
      <c r="C23" s="11">
        <v>289077</v>
      </c>
      <c r="D23" s="11">
        <v>311761</v>
      </c>
      <c r="E23" s="11">
        <v>624767</v>
      </c>
      <c r="F23" s="11">
        <v>671738</v>
      </c>
    </row>
    <row r="24" spans="1:6" ht="12" customHeight="1">
      <c r="A24" s="9" t="s">
        <v>33</v>
      </c>
      <c r="B24" s="12">
        <v>16</v>
      </c>
      <c r="C24" s="11">
        <f>C17+C20+C21+C22+C23</f>
        <v>1968261</v>
      </c>
      <c r="D24" s="11">
        <f>D17+D20+D21+D22+D23</f>
        <v>2082787</v>
      </c>
      <c r="E24" s="11">
        <f>E17+E20+E21+E22+E23</f>
        <v>4003493</v>
      </c>
      <c r="F24" s="11">
        <f>F17+F20+F21+F22+F23</f>
        <v>4190423</v>
      </c>
    </row>
    <row r="25" spans="1:6" ht="21" customHeight="1">
      <c r="A25" s="14" t="s">
        <v>34</v>
      </c>
      <c r="B25" s="10">
        <v>17</v>
      </c>
      <c r="C25" s="11">
        <f>C14-C24</f>
        <v>744621</v>
      </c>
      <c r="D25" s="11">
        <f>D14-D24</f>
        <v>959378</v>
      </c>
      <c r="E25" s="11">
        <f>E14-E24</f>
        <v>1276620</v>
      </c>
      <c r="F25" s="11">
        <f>F14-F24</f>
        <v>1540506</v>
      </c>
    </row>
    <row r="26" spans="1:6" ht="12" customHeight="1">
      <c r="A26" s="9" t="s">
        <v>35</v>
      </c>
      <c r="B26" s="12">
        <v>18</v>
      </c>
      <c r="C26" s="11">
        <v>39709</v>
      </c>
      <c r="D26" s="11">
        <v>24073</v>
      </c>
      <c r="E26" s="11">
        <v>69150</v>
      </c>
      <c r="F26" s="11">
        <v>51931</v>
      </c>
    </row>
    <row r="27" spans="1:6" ht="12" customHeight="1">
      <c r="A27" s="9" t="s">
        <v>36</v>
      </c>
      <c r="B27" s="10">
        <v>19</v>
      </c>
      <c r="C27" s="11"/>
      <c r="D27" s="11"/>
      <c r="E27" s="11"/>
      <c r="F27" s="11"/>
    </row>
    <row r="28" spans="1:6" ht="12" customHeight="1">
      <c r="A28" s="9" t="s">
        <v>37</v>
      </c>
      <c r="B28" s="12">
        <v>20</v>
      </c>
      <c r="C28" s="11">
        <v>0</v>
      </c>
      <c r="D28" s="11">
        <v>0</v>
      </c>
      <c r="E28" s="11">
        <v>0</v>
      </c>
      <c r="F28" s="11">
        <v>-208</v>
      </c>
    </row>
    <row r="29" spans="1:6" ht="12" customHeight="1">
      <c r="A29" s="9" t="s">
        <v>38</v>
      </c>
      <c r="B29" s="12">
        <v>21</v>
      </c>
      <c r="C29" s="11">
        <f>SUM(C27:C28)</f>
        <v>0</v>
      </c>
      <c r="D29" s="11">
        <f>SUM(D27:D28)</f>
        <v>0</v>
      </c>
      <c r="E29" s="11">
        <f>SUM(E27:E28)</f>
        <v>0</v>
      </c>
      <c r="F29" s="11">
        <f>SUM(F27:F28)</f>
        <v>-208</v>
      </c>
    </row>
    <row r="30" spans="1:6" ht="12.75" customHeight="1">
      <c r="A30" s="13" t="s">
        <v>39</v>
      </c>
      <c r="B30" s="10">
        <v>22</v>
      </c>
      <c r="C30" s="11">
        <v>10188</v>
      </c>
      <c r="D30" s="11">
        <v>9637</v>
      </c>
      <c r="E30" s="11">
        <v>18933</v>
      </c>
      <c r="F30" s="11">
        <v>18636</v>
      </c>
    </row>
    <row r="31" spans="1:6" ht="12" customHeight="1">
      <c r="A31" s="9" t="s">
        <v>40</v>
      </c>
      <c r="B31" s="12">
        <v>23</v>
      </c>
      <c r="C31" s="11">
        <f>C25+C26+C29-C30</f>
        <v>774142</v>
      </c>
      <c r="D31" s="11">
        <f>D25+D26+D29-D30</f>
        <v>973814</v>
      </c>
      <c r="E31" s="11">
        <f>E25+E26+E29-E30</f>
        <v>1326837</v>
      </c>
      <c r="F31" s="11">
        <f>F25+F26+F29-F30</f>
        <v>1573593</v>
      </c>
    </row>
    <row r="32" spans="1:6" ht="18.75" customHeight="1">
      <c r="A32" s="13" t="s">
        <v>41</v>
      </c>
      <c r="B32" s="10">
        <v>24</v>
      </c>
      <c r="C32" s="11">
        <v>37393</v>
      </c>
      <c r="D32" s="11">
        <v>38148</v>
      </c>
      <c r="E32" s="11">
        <v>73409</v>
      </c>
      <c r="F32" s="11">
        <v>76493</v>
      </c>
    </row>
    <row r="33" spans="1:6" ht="12" customHeight="1">
      <c r="A33" s="9" t="s">
        <v>42</v>
      </c>
      <c r="B33" s="12">
        <v>25</v>
      </c>
      <c r="C33" s="11">
        <v>4251</v>
      </c>
      <c r="D33" s="11">
        <v>5640</v>
      </c>
      <c r="E33" s="11">
        <v>11019</v>
      </c>
      <c r="F33" s="11">
        <v>12030</v>
      </c>
    </row>
    <row r="34" spans="1:6" ht="12" customHeight="1">
      <c r="A34" s="9" t="s">
        <v>43</v>
      </c>
      <c r="B34" s="12">
        <v>26</v>
      </c>
      <c r="C34" s="11">
        <v>0</v>
      </c>
      <c r="D34" s="11">
        <v>3</v>
      </c>
      <c r="E34" s="11">
        <v>0</v>
      </c>
      <c r="F34" s="11">
        <v>10</v>
      </c>
    </row>
    <row r="35" spans="1:6" ht="12" customHeight="1">
      <c r="A35" s="9" t="s">
        <v>44</v>
      </c>
      <c r="B35" s="12">
        <v>27</v>
      </c>
      <c r="C35" s="11">
        <f>SUM(C32:C34)</f>
        <v>41644</v>
      </c>
      <c r="D35" s="11">
        <f>SUM(D32:D34)</f>
        <v>43791</v>
      </c>
      <c r="E35" s="11">
        <f>SUM(E32:E34)</f>
        <v>84428</v>
      </c>
      <c r="F35" s="11">
        <f>SUM(F32:F34)</f>
        <v>88533</v>
      </c>
    </row>
    <row r="36" spans="1:6" ht="18" customHeight="1">
      <c r="A36" s="9" t="s">
        <v>45</v>
      </c>
      <c r="B36" s="15" t="s">
        <v>46</v>
      </c>
      <c r="C36" s="11">
        <f>C31-C35</f>
        <v>732498</v>
      </c>
      <c r="D36" s="11">
        <f>D31-D35</f>
        <v>930023</v>
      </c>
      <c r="E36" s="11">
        <f>E31-E35</f>
        <v>1242409</v>
      </c>
      <c r="F36" s="11">
        <f>F31-F35</f>
        <v>1485060</v>
      </c>
    </row>
    <row r="37" spans="1:6" ht="12" customHeight="1">
      <c r="A37" s="9" t="s">
        <v>47</v>
      </c>
      <c r="B37" s="12">
        <v>30</v>
      </c>
      <c r="C37" s="11"/>
      <c r="D37" s="11"/>
      <c r="E37" s="11"/>
      <c r="F37" s="11"/>
    </row>
    <row r="38" spans="1:6" ht="12" customHeight="1">
      <c r="A38" s="9" t="s">
        <v>48</v>
      </c>
      <c r="B38" s="12">
        <v>31</v>
      </c>
      <c r="C38" s="11">
        <f>C36+C37</f>
        <v>732498</v>
      </c>
      <c r="D38" s="11">
        <f>D36+D37</f>
        <v>930023</v>
      </c>
      <c r="E38" s="11">
        <f>E36+E37</f>
        <v>1242409</v>
      </c>
      <c r="F38" s="11">
        <f>F36+F37</f>
        <v>1485060</v>
      </c>
    </row>
    <row r="39" spans="1:6" ht="12" customHeight="1">
      <c r="A39" s="9" t="s">
        <v>49</v>
      </c>
      <c r="B39" s="12">
        <v>32</v>
      </c>
      <c r="C39" s="11">
        <v>263358</v>
      </c>
      <c r="D39" s="11">
        <v>336841</v>
      </c>
      <c r="E39" s="11">
        <v>452746</v>
      </c>
      <c r="F39" s="11">
        <v>541089</v>
      </c>
    </row>
    <row r="40" spans="1:6" ht="12" customHeight="1">
      <c r="A40" s="9" t="s">
        <v>50</v>
      </c>
      <c r="B40" s="12">
        <v>33</v>
      </c>
      <c r="C40" s="11">
        <v>17768</v>
      </c>
      <c r="D40" s="11">
        <v>15511</v>
      </c>
      <c r="E40" s="11">
        <v>24496</v>
      </c>
      <c r="F40" s="11">
        <v>4281</v>
      </c>
    </row>
    <row r="41" spans="1:6" ht="12" customHeight="1">
      <c r="A41" s="9" t="s">
        <v>51</v>
      </c>
      <c r="B41" s="12">
        <v>34</v>
      </c>
      <c r="C41" s="11">
        <f>C38-C39-C40</f>
        <v>451372</v>
      </c>
      <c r="D41" s="11">
        <f>D38-D39-D40</f>
        <v>577671</v>
      </c>
      <c r="E41" s="11">
        <f>E38-E39-E40</f>
        <v>765167</v>
      </c>
      <c r="F41" s="11">
        <f>F38-F39-F40</f>
        <v>939690</v>
      </c>
    </row>
    <row r="42" spans="1:6" ht="7.15" customHeight="1"/>
    <row r="43" spans="1:6" ht="7.15" customHeight="1"/>
    <row r="44" spans="1:6" ht="16.149999999999999" customHeight="1"/>
    <row r="45" spans="1:6" ht="17.100000000000001" customHeight="1"/>
    <row r="46" spans="1:6" ht="7.15" customHeight="1"/>
    <row r="47" spans="1:6" ht="7.15" customHeight="1"/>
    <row r="48" spans="1:6" ht="7.15" customHeight="1"/>
    <row r="49" ht="7.15" customHeight="1"/>
    <row r="50" ht="7.15" customHeight="1"/>
    <row r="51" ht="7.15" customHeight="1"/>
    <row r="52" ht="7.15" customHeight="1"/>
    <row r="53" ht="7.15" customHeight="1"/>
    <row r="54" ht="7.15" customHeight="1"/>
    <row r="55" ht="7.15" customHeight="1"/>
    <row r="56" ht="7.15" customHeight="1"/>
    <row r="57" ht="8.1" customHeight="1"/>
    <row r="58" ht="17.100000000000001" customHeight="1"/>
    <row r="59" ht="7.15" customHeight="1"/>
    <row r="60" ht="7.15" customHeight="1"/>
    <row r="61" ht="7.15" customHeight="1"/>
    <row r="62" ht="7.15" customHeight="1"/>
    <row r="63" ht="7.15" customHeight="1"/>
    <row r="64" ht="7.15" customHeight="1"/>
    <row r="65" ht="7.15" customHeight="1"/>
    <row r="66" ht="7.15" customHeight="1"/>
    <row r="67" ht="8.1" customHeight="1"/>
    <row r="68" ht="8.1" customHeight="1"/>
    <row r="69" ht="8.1" customHeight="1"/>
    <row r="70" ht="8.1" customHeight="1"/>
    <row r="71" ht="8.1" customHeight="1"/>
    <row r="72" ht="7.15" customHeight="1"/>
    <row r="73" ht="7.15" customHeight="1"/>
    <row r="74" ht="7.15" customHeight="1"/>
    <row r="75" ht="7.15" customHeight="1"/>
    <row r="76" ht="7.15" customHeight="1"/>
    <row r="77" ht="7.15" customHeight="1"/>
  </sheetData>
  <mergeCells count="10">
    <mergeCell ref="A7:A8"/>
    <mergeCell ref="B7:B8"/>
    <mergeCell ref="C7:D7"/>
    <mergeCell ref="E7:F7"/>
    <mergeCell ref="A1:D1"/>
    <mergeCell ref="E1:F1"/>
    <mergeCell ref="A2:D2"/>
    <mergeCell ref="E2:F2"/>
    <mergeCell ref="E3:F3"/>
    <mergeCell ref="E6:F6"/>
  </mergeCells>
  <pageMargins left="0.45" right="0.4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defaultColWidth="9.28515625" defaultRowHeight="12.75"/>
  <cols>
    <col min="1" max="1" width="53.28515625" style="1" customWidth="1"/>
    <col min="2" max="2" width="9.28515625" style="1"/>
    <col min="3" max="3" width="12.42578125" style="1" customWidth="1"/>
    <col min="4" max="4" width="13.42578125" style="1" customWidth="1"/>
    <col min="5" max="6" width="14" style="1" customWidth="1"/>
    <col min="7" max="16384" width="9.28515625" style="1"/>
  </cols>
  <sheetData>
    <row r="1" spans="1:6" s="17" customFormat="1" ht="12" customHeight="1">
      <c r="A1" s="16" t="s">
        <v>52</v>
      </c>
      <c r="B1" s="41" t="s">
        <v>53</v>
      </c>
      <c r="C1" s="42"/>
      <c r="D1" s="41" t="s">
        <v>54</v>
      </c>
      <c r="E1" s="42"/>
      <c r="F1" s="3" t="s">
        <v>55</v>
      </c>
    </row>
    <row r="2" spans="1:6" s="17" customFormat="1" ht="12" customHeight="1">
      <c r="A2" s="27" t="s">
        <v>56</v>
      </c>
      <c r="B2" s="43" t="s">
        <v>57</v>
      </c>
      <c r="C2" s="45"/>
      <c r="D2" s="46"/>
      <c r="E2" s="45" t="s">
        <v>58</v>
      </c>
      <c r="F2" s="46"/>
    </row>
    <row r="3" spans="1:6" s="17" customFormat="1" ht="12" customHeight="1">
      <c r="A3" s="28"/>
      <c r="B3" s="44"/>
      <c r="C3" s="18" t="s">
        <v>59</v>
      </c>
      <c r="D3" s="18" t="s">
        <v>60</v>
      </c>
      <c r="E3" s="18" t="s">
        <v>61</v>
      </c>
      <c r="F3" s="18" t="s">
        <v>62</v>
      </c>
    </row>
    <row r="4" spans="1:6" s="17" customFormat="1" ht="18" customHeight="1">
      <c r="A4" s="9" t="s">
        <v>63</v>
      </c>
      <c r="B4" s="19">
        <v>35</v>
      </c>
      <c r="C4" s="20"/>
      <c r="D4" s="20"/>
      <c r="E4" s="20"/>
      <c r="F4" s="20"/>
    </row>
    <row r="5" spans="1:6" s="17" customFormat="1" ht="21" customHeight="1">
      <c r="A5" s="9" t="s">
        <v>64</v>
      </c>
      <c r="B5" s="21">
        <v>36</v>
      </c>
      <c r="C5" s="20"/>
      <c r="D5" s="20"/>
      <c r="E5" s="20"/>
      <c r="F5" s="20"/>
    </row>
    <row r="6" spans="1:6" s="17" customFormat="1" ht="12" customHeight="1">
      <c r="A6" s="9" t="s">
        <v>65</v>
      </c>
      <c r="B6" s="21">
        <v>37</v>
      </c>
      <c r="C6" s="20">
        <v>451372</v>
      </c>
      <c r="D6" s="20">
        <v>577671</v>
      </c>
      <c r="E6" s="20">
        <v>765167</v>
      </c>
      <c r="F6" s="20">
        <v>939690</v>
      </c>
    </row>
    <row r="7" spans="1:6" s="17" customFormat="1" ht="12" customHeight="1">
      <c r="A7" s="9" t="s">
        <v>66</v>
      </c>
      <c r="B7" s="21">
        <v>38</v>
      </c>
      <c r="C7" s="20">
        <v>0</v>
      </c>
      <c r="D7" s="20">
        <v>0</v>
      </c>
      <c r="E7" s="20">
        <v>0</v>
      </c>
      <c r="F7" s="20">
        <v>0</v>
      </c>
    </row>
    <row r="8" spans="1:6" s="17" customFormat="1" ht="12" customHeight="1">
      <c r="A8" s="9" t="s">
        <v>67</v>
      </c>
      <c r="B8" s="21">
        <v>39</v>
      </c>
      <c r="C8" s="20">
        <v>0</v>
      </c>
      <c r="D8" s="20">
        <v>0</v>
      </c>
      <c r="E8" s="20">
        <v>0</v>
      </c>
      <c r="F8" s="20">
        <v>0</v>
      </c>
    </row>
    <row r="9" spans="1:6" s="17" customFormat="1" ht="12" customHeight="1">
      <c r="A9" s="9" t="s">
        <v>68</v>
      </c>
      <c r="B9" s="21">
        <v>40</v>
      </c>
      <c r="C9" s="20">
        <v>0</v>
      </c>
      <c r="D9" s="20">
        <v>0</v>
      </c>
      <c r="E9" s="20">
        <v>0</v>
      </c>
      <c r="F9" s="20">
        <v>0</v>
      </c>
    </row>
    <row r="10" spans="1:6" s="17" customFormat="1" ht="12" customHeight="1">
      <c r="A10" s="9" t="s">
        <v>69</v>
      </c>
      <c r="B10" s="21">
        <v>41</v>
      </c>
      <c r="C10" s="20">
        <v>0</v>
      </c>
      <c r="D10" s="20">
        <v>0</v>
      </c>
      <c r="E10" s="20">
        <v>0</v>
      </c>
      <c r="F10" s="20">
        <v>0</v>
      </c>
    </row>
    <row r="11" spans="1:6" s="17" customFormat="1" ht="12" customHeight="1">
      <c r="A11" s="9" t="s">
        <v>70</v>
      </c>
      <c r="B11" s="21">
        <v>42</v>
      </c>
      <c r="C11" s="20">
        <v>451372</v>
      </c>
      <c r="D11" s="20">
        <v>577671</v>
      </c>
      <c r="E11" s="20">
        <v>765167</v>
      </c>
      <c r="F11" s="20">
        <v>939690</v>
      </c>
    </row>
    <row r="12" spans="1:6" s="17" customFormat="1" ht="12" customHeight="1">
      <c r="A12" s="9" t="s">
        <v>71</v>
      </c>
      <c r="B12" s="21">
        <v>43</v>
      </c>
      <c r="C12" s="20">
        <v>0</v>
      </c>
      <c r="D12" s="20">
        <v>0</v>
      </c>
      <c r="E12" s="20">
        <v>0</v>
      </c>
      <c r="F12" s="20">
        <v>0</v>
      </c>
    </row>
    <row r="13" spans="1:6" s="17" customFormat="1" ht="12" customHeight="1">
      <c r="A13" s="9" t="s">
        <v>72</v>
      </c>
      <c r="B13" s="21">
        <v>44</v>
      </c>
      <c r="C13" s="20"/>
      <c r="D13" s="20"/>
      <c r="E13" s="20"/>
      <c r="F13" s="20"/>
    </row>
    <row r="14" spans="1:6" s="17" customFormat="1" ht="12" customHeight="1">
      <c r="A14" s="9" t="s">
        <v>73</v>
      </c>
      <c r="B14" s="21">
        <v>45</v>
      </c>
      <c r="C14" s="22">
        <v>0.72552399993807326</v>
      </c>
      <c r="D14" s="22">
        <v>0.68463972204006029</v>
      </c>
      <c r="E14" s="22">
        <v>0.75822108352605333</v>
      </c>
      <c r="F14" s="22">
        <v>0.7311943665677938</v>
      </c>
    </row>
    <row r="15" spans="1:6" s="17" customFormat="1" ht="12" customHeight="1">
      <c r="A15" s="9" t="s">
        <v>74</v>
      </c>
      <c r="B15" s="21">
        <v>46</v>
      </c>
      <c r="C15" s="22">
        <v>0.29565532153628504</v>
      </c>
      <c r="D15" s="22">
        <v>0.25701564510800695</v>
      </c>
      <c r="E15" s="22">
        <v>0.30561183065589692</v>
      </c>
      <c r="F15" s="22">
        <v>0.27021168819226343</v>
      </c>
    </row>
    <row r="16" spans="1:6" s="17" customFormat="1" ht="12" customHeight="1">
      <c r="A16" s="9" t="s">
        <v>75</v>
      </c>
      <c r="B16" s="21">
        <v>47</v>
      </c>
      <c r="C16" s="22">
        <v>0.32331151889392906</v>
      </c>
      <c r="D16" s="22">
        <v>0.32514409967901148</v>
      </c>
      <c r="E16" s="22">
        <v>0.33428470186149423</v>
      </c>
      <c r="F16" s="22">
        <v>0.34376991932721551</v>
      </c>
    </row>
    <row r="17" spans="1:6" s="17" customFormat="1" ht="20.25" customHeight="1">
      <c r="A17" s="9" t="s">
        <v>76</v>
      </c>
      <c r="B17" s="19">
        <v>48</v>
      </c>
      <c r="C17" s="20">
        <v>744621</v>
      </c>
      <c r="D17" s="20">
        <v>959378</v>
      </c>
      <c r="E17" s="20">
        <v>1276620</v>
      </c>
      <c r="F17" s="20">
        <v>1540506</v>
      </c>
    </row>
    <row r="18" spans="1:6" s="17" customFormat="1" ht="12" customHeight="1">
      <c r="A18" s="9" t="s">
        <v>77</v>
      </c>
      <c r="B18" s="21">
        <v>49</v>
      </c>
      <c r="C18" s="20">
        <v>-263358</v>
      </c>
      <c r="D18" s="20">
        <v>-336841</v>
      </c>
      <c r="E18" s="20">
        <v>-452746</v>
      </c>
      <c r="F18" s="20">
        <v>-541089</v>
      </c>
    </row>
    <row r="19" spans="1:6" s="17" customFormat="1" ht="12" customHeight="1">
      <c r="A19" s="9" t="s">
        <v>78</v>
      </c>
      <c r="B19" s="21">
        <v>50</v>
      </c>
      <c r="C19" s="20">
        <v>-17768</v>
      </c>
      <c r="D19" s="20">
        <v>-15511</v>
      </c>
      <c r="E19" s="20">
        <v>-24496</v>
      </c>
      <c r="F19" s="20">
        <v>-4281</v>
      </c>
    </row>
    <row r="20" spans="1:6" s="17" customFormat="1" ht="12" customHeight="1">
      <c r="A20" s="9" t="s">
        <v>79</v>
      </c>
      <c r="B20" s="21">
        <v>51</v>
      </c>
      <c r="C20" s="23">
        <v>-2719</v>
      </c>
      <c r="D20" s="23">
        <v>-2107</v>
      </c>
      <c r="E20" s="23">
        <v>-5593</v>
      </c>
      <c r="F20" s="23">
        <v>-4862</v>
      </c>
    </row>
    <row r="21" spans="1:6" s="17" customFormat="1" ht="12" customHeight="1">
      <c r="A21" s="9" t="s">
        <v>80</v>
      </c>
      <c r="B21" s="21">
        <v>52</v>
      </c>
      <c r="C21" s="23">
        <v>5919</v>
      </c>
      <c r="D21" s="23">
        <v>5997</v>
      </c>
      <c r="E21" s="23">
        <v>12180</v>
      </c>
      <c r="F21" s="23">
        <v>12166</v>
      </c>
    </row>
    <row r="22" spans="1:6" s="17" customFormat="1" ht="12" customHeight="1">
      <c r="A22" s="9" t="s">
        <v>81</v>
      </c>
      <c r="B22" s="21">
        <v>53</v>
      </c>
      <c r="C22" s="20">
        <v>466695</v>
      </c>
      <c r="D22" s="20">
        <v>610916</v>
      </c>
      <c r="E22" s="20">
        <v>805965</v>
      </c>
      <c r="F22" s="20">
        <v>1002440</v>
      </c>
    </row>
    <row r="23" spans="1:6" ht="25.5" customHeight="1">
      <c r="A23" s="47" t="s">
        <v>82</v>
      </c>
      <c r="B23" s="48"/>
      <c r="C23" s="48"/>
      <c r="D23" s="48"/>
      <c r="E23" s="48"/>
      <c r="F23" s="48"/>
    </row>
    <row r="24" spans="1:6" ht="18" customHeight="1">
      <c r="A24" s="49" t="s">
        <v>83</v>
      </c>
      <c r="B24" s="34"/>
      <c r="C24" s="34"/>
      <c r="D24" s="34"/>
      <c r="E24" s="34"/>
      <c r="F24" s="34"/>
    </row>
    <row r="25" spans="1:6" ht="66" customHeight="1">
      <c r="A25" s="50" t="s">
        <v>84</v>
      </c>
      <c r="B25" s="51"/>
      <c r="C25" s="51"/>
      <c r="D25" s="51"/>
      <c r="E25" s="51"/>
      <c r="F25" s="51"/>
    </row>
    <row r="27" spans="1:6">
      <c r="A27" s="52" t="s">
        <v>85</v>
      </c>
      <c r="B27" s="53"/>
      <c r="C27" s="53"/>
      <c r="D27" s="53"/>
      <c r="E27" s="53"/>
      <c r="F27" s="54"/>
    </row>
    <row r="28" spans="1:6" ht="27" customHeight="1">
      <c r="A28" s="55" t="s">
        <v>86</v>
      </c>
      <c r="B28" s="51"/>
      <c r="C28" s="51"/>
      <c r="D28" s="51"/>
      <c r="E28" s="51"/>
      <c r="F28" s="56"/>
    </row>
    <row r="29" spans="1:6" ht="16.5" customHeight="1">
      <c r="A29" s="24" t="s">
        <v>87</v>
      </c>
      <c r="F29" s="25"/>
    </row>
    <row r="30" spans="1:6" ht="15.75" customHeight="1">
      <c r="A30" s="24" t="s">
        <v>88</v>
      </c>
      <c r="F30" s="25"/>
    </row>
    <row r="31" spans="1:6">
      <c r="A31" s="26" t="s">
        <v>92</v>
      </c>
      <c r="B31" s="39" t="s">
        <v>89</v>
      </c>
      <c r="C31" s="39"/>
      <c r="D31" s="39"/>
      <c r="E31" s="39"/>
      <c r="F31" s="40"/>
    </row>
  </sheetData>
  <mergeCells count="12">
    <mergeCell ref="B31:F31"/>
    <mergeCell ref="B1:C1"/>
    <mergeCell ref="D1:E1"/>
    <mergeCell ref="A2:A3"/>
    <mergeCell ref="B2:B3"/>
    <mergeCell ref="C2:D2"/>
    <mergeCell ref="E2:F2"/>
    <mergeCell ref="A23:F23"/>
    <mergeCell ref="A24:F24"/>
    <mergeCell ref="A25:F25"/>
    <mergeCell ref="A27:F27"/>
    <mergeCell ref="A28:F2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RE&amp;I Page 1</vt:lpstr>
      <vt:lpstr>Form RE&amp;I Page 2</vt:lpstr>
      <vt:lpstr>'Form RE&amp;I Page 1'!Print_Area</vt:lpstr>
    </vt:vector>
  </TitlesOfParts>
  <Company>Norfolk Southern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i3emp</dc:creator>
  <cp:lastModifiedBy>HNU8U</cp:lastModifiedBy>
  <cp:lastPrinted>2015-08-04T14:48:50Z</cp:lastPrinted>
  <dcterms:created xsi:type="dcterms:W3CDTF">2015-07-30T16:19:35Z</dcterms:created>
  <dcterms:modified xsi:type="dcterms:W3CDTF">2015-08-04T15:50:34Z</dcterms:modified>
</cp:coreProperties>
</file>