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ROLLER\AcctFin Report\Internal Rptg\R-1\2014\AAR\"/>
    </mc:Choice>
  </mc:AlternateContent>
  <bookViews>
    <workbookView xWindow="360" yWindow="210" windowWidth="11295" windowHeight="5865"/>
  </bookViews>
  <sheets>
    <sheet name="Sch 250" sheetId="19" r:id="rId1"/>
    <sheet name="250-Part B" sheetId="20" r:id="rId2"/>
  </sheets>
  <definedNames>
    <definedName name="_xlnm.Print_Area" localSheetId="1">'250-Part B'!$A$1:$C$63</definedName>
    <definedName name="_xlnm.Print_Area" localSheetId="0">'Sch 250'!$A$1:$G$63</definedName>
  </definedNames>
  <calcPr calcId="152511"/>
</workbook>
</file>

<file path=xl/calcChain.xml><?xml version="1.0" encoding="utf-8"?>
<calcChain xmlns="http://schemas.openxmlformats.org/spreadsheetml/2006/main">
  <c r="H16" i="19" l="1"/>
  <c r="H26" i="19" l="1"/>
  <c r="H27" i="19" s="1"/>
</calcChain>
</file>

<file path=xl/sharedStrings.xml><?xml version="1.0" encoding="utf-8"?>
<sst xmlns="http://schemas.openxmlformats.org/spreadsheetml/2006/main" count="145" uniqueCount="119">
  <si>
    <t>Adjusted Net Railway Operating Income For Reporting Entity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</si>
  <si>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</si>
  <si>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</si>
  <si>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</si>
  <si>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</si>
  <si>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</si>
  <si>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</si>
  <si>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</si>
  <si>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</si>
  <si>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</si>
  <si>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</si>
  <si>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</si>
  <si>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</si>
  <si>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</si>
  <si>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</si>
  <si>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</si>
  <si>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</si>
  <si>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</si>
  <si>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</si>
  <si>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</si>
  <si>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</si>
  <si>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</si>
  <si>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</si>
  <si>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</si>
  <si>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</si>
  <si>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</si>
  <si>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</si>
  <si>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</si>
  <si>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</si>
  <si>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</si>
  <si>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</si>
  <si>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</si>
  <si>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</si>
  <si>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</si>
  <si>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</si>
  <si>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</si>
  <si>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</si>
  <si>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</si>
  <si>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</si>
  <si>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</si>
  <si>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(Dollars in Thousands)</t>
  </si>
  <si>
    <t>Beginning</t>
  </si>
  <si>
    <t>End of</t>
  </si>
  <si>
    <t>Line</t>
  </si>
  <si>
    <t>Item</t>
  </si>
  <si>
    <t>of year</t>
  </si>
  <si>
    <t>year</t>
  </si>
  <si>
    <t>No.</t>
  </si>
  <si>
    <t>(a)</t>
  </si>
  <si>
    <t>(b)</t>
  </si>
  <si>
    <t>(c)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</si>
  <si>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</si>
  <si>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</si>
  <si>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</si>
  <si>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</si>
  <si>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</si>
  <si>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</si>
  <si>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</si>
  <si>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</si>
  <si>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</si>
  <si>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</si>
  <si>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</si>
  <si>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</si>
  <si>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</si>
  <si>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</si>
  <si>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</si>
  <si>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</si>
  <si>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</si>
  <si>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</si>
  <si>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</si>
  <si>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</si>
  <si>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</si>
  <si>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</si>
  <si>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</si>
  <si>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Transportation</t>
  </si>
  <si>
    <t>Financial</t>
  </si>
  <si>
    <t>BN Leasing Corporation</t>
  </si>
  <si>
    <t>Leasing of railroad related property and equipment</t>
  </si>
  <si>
    <t>Owns railroad land</t>
  </si>
  <si>
    <t>Railroad refrigerated cars</t>
  </si>
  <si>
    <t>250.  CONSOLIDATED INFORMATION FOR REVENUE ADEQUACY DETERMINATION</t>
  </si>
  <si>
    <t>(in thousands)</t>
  </si>
  <si>
    <t>Los Angeles Junction Railway Company</t>
  </si>
  <si>
    <t>Star Lake Railroad Company</t>
  </si>
  <si>
    <t>Western Fruit Express Company</t>
  </si>
  <si>
    <t>Compute the NONRAILROAD-related complement (1 - Railroad-related income ratio) which equals the Nonrailroad-related tax ratio.</t>
  </si>
  <si>
    <t xml:space="preserve">Income from continuing operations (before taxes) should be the equivalent of the numbers contained in the R-1 Schedule 210, Line </t>
  </si>
  <si>
    <t>Line 42 for all railroads in the reporting entity.</t>
  </si>
  <si>
    <t>Total fixed charges, which represents the equivalent of the consolidated total of fixed charges as shown on Schedule 210,</t>
  </si>
  <si>
    <t>Severance/Benefits</t>
  </si>
  <si>
    <t>Pine Canyon Land Company</t>
  </si>
  <si>
    <t>Environmental</t>
  </si>
  <si>
    <t>Insurance</t>
  </si>
  <si>
    <t>Bayrail, LLC</t>
  </si>
  <si>
    <t>Santa Fe Pacific Railroad Company</t>
  </si>
  <si>
    <t>Combined/Consolidated After-Tax NROI for the entire entity, which equals the amount shown on Schedule 250, Line 1.</t>
  </si>
  <si>
    <t>BNSF Railway Company</t>
  </si>
  <si>
    <t>Dividends in affiliated companies.  (If the affiliate is 80% or more controlled by the parent railroad, then deduct 100% of the</t>
  </si>
  <si>
    <t>Communications</t>
  </si>
  <si>
    <t>Railroad Annual Report R-1</t>
  </si>
  <si>
    <t>Bayport Systems, Inc.</t>
  </si>
  <si>
    <t>BNSF Communications, Inc.</t>
  </si>
  <si>
    <t>BNSF Railway International Services, Inc.</t>
  </si>
  <si>
    <t>BNSF Spectrum, Inc.</t>
  </si>
  <si>
    <t>The Burlington Northern and Santa Fe Railway Company de Mexico, S.A. de C.V.</t>
  </si>
  <si>
    <t xml:space="preserve">Burlington Northern (Manitoba) Limited </t>
  </si>
  <si>
    <t xml:space="preserve">Burlington Northern Santa Fe Manitoba, Inc. </t>
  </si>
  <si>
    <t>Burlington Northern Railroad Holdings, Inc.</t>
  </si>
  <si>
    <t>Santa Fe Pacific Insurance Company</t>
  </si>
  <si>
    <t>SFP Pipeline Holdings, Inc.</t>
  </si>
  <si>
    <t>Santa Fe Pacific Pipelines, Inc.</t>
  </si>
  <si>
    <t>Slover Development Company LLC</t>
  </si>
  <si>
    <t>Burlington Northern Santa Fe British Columbia, Ltd.</t>
  </si>
  <si>
    <t>The Zia Company</t>
  </si>
  <si>
    <t>Road Initials:  BNSF              Year 2014</t>
  </si>
  <si>
    <t>BNSF Equipment Acquisition Company, LLC</t>
  </si>
  <si>
    <t>Burlington Northern Santa Fe Properties, LLC</t>
  </si>
  <si>
    <t>Midwest/Northwest Properties Inc.</t>
  </si>
  <si>
    <t>San Jacinto Rail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</si>
</sst>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"/>
    <numFmt numFmtId="166" formatCode="_(&quot;$&quot;* #,##0_);_(&quot;$&quot;* \(#,##0\);_(&quot;$&quot;* &quot;-&quot;??_);_(@_)"/>
  </numFmts>
  <fonts count="13">
    <font>
      <sz val="10"/>
      <name val="Arial"/>
    </font>
    <font>
      <sz val="10"/>
      <name val="Arial"/>
      <family val="2"/>
    </font>
    <font>
      <sz val="8"/>
      <name val="Book Antiqua"/>
      <family val="1"/>
    </font>
    <font>
      <sz val="8"/>
      <name val="Arial MT"/>
      <family val="2"/>
    </font>
    <font>
      <b/>
      <sz val="8"/>
      <name val="Book Antiqua"/>
      <family val="1"/>
    </font>
    <font>
      <sz val="8"/>
      <color indexed="12"/>
      <name val="MS Sans Serif"/>
      <family val="2"/>
    </font>
    <font>
      <sz val="8"/>
      <name val="Arial"/>
      <family val="2"/>
    </font>
    <font>
      <sz val="8"/>
      <name val="Book Antiqua"/>
      <family val="1"/>
    </font>
    <font>
      <sz val="6"/>
      <name val="Book Antiqua"/>
      <family val="1"/>
    </font>
    <font>
      <b/>
      <sz val="10"/>
      <name val="Book Antiqua"/>
      <family val="1"/>
    </font>
    <font>
      <b/>
      <sz val="8"/>
      <name val="Book Antiqua"/>
      <family val="1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37" fontId="2" fillId="0" borderId="0" xfId="0" applyNumberFormat="1" applyFont="1" applyBorder="1" applyProtection="1"/>
    <xf numFmtId="0" fontId="3" fillId="0" borderId="0" xfId="0" applyFont="1" applyBorder="1"/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10" fontId="2" fillId="0" borderId="0" xfId="0" applyNumberFormat="1" applyFont="1" applyBorder="1" applyProtection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37" fontId="2" fillId="0" borderId="1" xfId="0" applyNumberFormat="1" applyFont="1" applyBorder="1" applyProtection="1"/>
    <xf numFmtId="37" fontId="2" fillId="0" borderId="1" xfId="0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left"/>
    </xf>
    <xf numFmtId="10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37" fontId="2" fillId="0" borderId="0" xfId="0" quotePrefix="1" applyNumberFormat="1" applyFont="1" applyBorder="1" applyAlignment="1" applyProtection="1">
      <alignment horizontal="left"/>
    </xf>
    <xf numFmtId="0" fontId="1" fillId="0" borderId="0" xfId="0" applyFont="1" applyBorder="1"/>
    <xf numFmtId="0" fontId="7" fillId="0" borderId="1" xfId="0" applyFont="1" applyBorder="1" applyProtection="1"/>
    <xf numFmtId="37" fontId="7" fillId="0" borderId="1" xfId="0" applyNumberFormat="1" applyFont="1" applyBorder="1" applyProtection="1"/>
    <xf numFmtId="0" fontId="8" fillId="0" borderId="1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  <xf numFmtId="37" fontId="7" fillId="0" borderId="5" xfId="0" applyNumberFormat="1" applyFont="1" applyBorder="1" applyProtection="1"/>
    <xf numFmtId="0" fontId="7" fillId="0" borderId="6" xfId="0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10" xfId="0" applyFont="1" applyBorder="1" applyProtection="1"/>
    <xf numFmtId="0" fontId="7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37" fontId="7" fillId="0" borderId="11" xfId="0" applyNumberFormat="1" applyFont="1" applyBorder="1" applyAlignment="1" applyProtection="1">
      <alignment horizontal="center"/>
    </xf>
    <xf numFmtId="0" fontId="7" fillId="0" borderId="11" xfId="0" applyFont="1" applyBorder="1" applyProtection="1"/>
    <xf numFmtId="37" fontId="7" fillId="0" borderId="12" xfId="0" applyNumberFormat="1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37" fontId="7" fillId="0" borderId="13" xfId="0" applyNumberFormat="1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37" fontId="7" fillId="0" borderId="0" xfId="0" applyNumberFormat="1" applyFont="1" applyBorder="1" applyProtection="1"/>
    <xf numFmtId="37" fontId="7" fillId="0" borderId="11" xfId="0" applyNumberFormat="1" applyFont="1" applyBorder="1" applyProtection="1"/>
    <xf numFmtId="0" fontId="7" fillId="0" borderId="7" xfId="0" applyFont="1" applyBorder="1" applyProtection="1"/>
    <xf numFmtId="0" fontId="7" fillId="0" borderId="8" xfId="0" applyFont="1" applyBorder="1" applyProtection="1"/>
    <xf numFmtId="37" fontId="7" fillId="0" borderId="12" xfId="0" applyNumberFormat="1" applyFont="1" applyBorder="1" applyProtection="1"/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0" fontId="7" fillId="0" borderId="16" xfId="0" applyFont="1" applyBorder="1" applyProtection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left"/>
    </xf>
    <xf numFmtId="0" fontId="7" fillId="0" borderId="19" xfId="0" applyFont="1" applyBorder="1" applyProtection="1"/>
    <xf numFmtId="37" fontId="7" fillId="0" borderId="3" xfId="0" applyNumberFormat="1" applyFont="1" applyBorder="1" applyProtection="1"/>
    <xf numFmtId="0" fontId="7" fillId="0" borderId="16" xfId="0" applyFont="1" applyBorder="1" applyAlignment="1" applyProtection="1">
      <alignment horizontal="center"/>
    </xf>
    <xf numFmtId="0" fontId="7" fillId="0" borderId="0" xfId="0" applyFont="1" applyBorder="1" applyProtection="1"/>
    <xf numFmtId="0" fontId="8" fillId="0" borderId="6" xfId="0" applyFont="1" applyBorder="1" applyProtection="1"/>
    <xf numFmtId="0" fontId="8" fillId="0" borderId="8" xfId="0" applyFont="1" applyBorder="1" applyProtection="1"/>
    <xf numFmtId="0" fontId="10" fillId="0" borderId="15" xfId="0" applyFont="1" applyBorder="1" applyAlignment="1" applyProtection="1">
      <alignment horizontal="centerContinuous"/>
    </xf>
    <xf numFmtId="0" fontId="7" fillId="0" borderId="16" xfId="0" applyFont="1" applyBorder="1" applyAlignment="1" applyProtection="1">
      <alignment horizontal="centerContinuous"/>
    </xf>
    <xf numFmtId="0" fontId="8" fillId="0" borderId="16" xfId="0" applyFont="1" applyBorder="1" applyProtection="1"/>
    <xf numFmtId="0" fontId="8" fillId="0" borderId="10" xfId="0" applyFont="1" applyBorder="1" applyProtection="1"/>
    <xf numFmtId="0" fontId="11" fillId="0" borderId="0" xfId="0" applyFont="1" applyBorder="1"/>
    <xf numFmtId="43" fontId="1" fillId="0" borderId="0" xfId="1" applyBorder="1"/>
    <xf numFmtId="0" fontId="12" fillId="0" borderId="0" xfId="0" applyFont="1" applyBorder="1"/>
    <xf numFmtId="5" fontId="0" fillId="0" borderId="0" xfId="0" applyNumberFormat="1" applyBorder="1"/>
    <xf numFmtId="37" fontId="5" fillId="0" borderId="0" xfId="0" applyNumberFormat="1" applyFont="1" applyBorder="1" applyAlignment="1" applyProtection="1">
      <alignment horizontal="right"/>
    </xf>
    <xf numFmtId="0" fontId="0" fillId="0" borderId="0" xfId="0" applyFill="1" applyBorder="1"/>
    <xf numFmtId="10" fontId="1" fillId="0" borderId="0" xfId="3" applyNumberFormat="1" applyBorder="1"/>
    <xf numFmtId="0" fontId="11" fillId="0" borderId="0" xfId="0" applyFont="1"/>
    <xf numFmtId="165" fontId="11" fillId="0" borderId="0" xfId="0" applyNumberFormat="1" applyFont="1" applyAlignment="1">
      <alignment horizontal="left"/>
    </xf>
    <xf numFmtId="18" fontId="11" fillId="0" borderId="0" xfId="0" applyNumberFormat="1" applyFont="1" applyAlignment="1">
      <alignment horizontal="left"/>
    </xf>
    <xf numFmtId="37" fontId="2" fillId="0" borderId="1" xfId="0" applyNumberFormat="1" applyFont="1" applyFill="1" applyBorder="1" applyProtection="1"/>
    <xf numFmtId="37" fontId="2" fillId="0" borderId="0" xfId="0" applyNumberFormat="1" applyFont="1" applyFill="1" applyBorder="1" applyProtection="1"/>
    <xf numFmtId="10" fontId="2" fillId="0" borderId="1" xfId="0" applyNumberFormat="1" applyFont="1" applyFill="1" applyBorder="1" applyProtection="1"/>
    <xf numFmtId="165" fontId="0" fillId="0" borderId="0" xfId="0" applyNumberFormat="1" applyAlignment="1">
      <alignment horizontal="left"/>
    </xf>
    <xf numFmtId="18" fontId="0" fillId="0" borderId="0" xfId="0" applyNumberFormat="1" applyAlignment="1">
      <alignment horizontal="left"/>
    </xf>
    <xf numFmtId="164" fontId="7" fillId="0" borderId="13" xfId="1" applyNumberFormat="1" applyFont="1" applyFill="1" applyBorder="1" applyProtection="1"/>
    <xf numFmtId="164" fontId="7" fillId="0" borderId="12" xfId="1" applyNumberFormat="1" applyFont="1" applyFill="1" applyBorder="1" applyProtection="1"/>
    <xf numFmtId="164" fontId="7" fillId="0" borderId="14" xfId="1" applyNumberFormat="1" applyFont="1" applyFill="1" applyBorder="1" applyProtection="1"/>
    <xf numFmtId="164" fontId="7" fillId="0" borderId="12" xfId="1" applyNumberFormat="1" applyFont="1" applyBorder="1" applyProtection="1"/>
    <xf numFmtId="164" fontId="7" fillId="0" borderId="14" xfId="1" applyNumberFormat="1" applyFont="1" applyBorder="1" applyProtection="1"/>
    <xf numFmtId="37" fontId="7" fillId="0" borderId="0" xfId="0" applyNumberFormat="1" applyFont="1" applyBorder="1" applyAlignment="1" applyProtection="1">
      <alignment horizontal="centerContinuous"/>
    </xf>
    <xf numFmtId="166" fontId="7" fillId="0" borderId="13" xfId="2" applyNumberFormat="1" applyFont="1" applyFill="1" applyBorder="1" applyProtection="1"/>
    <xf numFmtId="37" fontId="7" fillId="0" borderId="8" xfId="0" applyNumberFormat="1" applyFont="1" applyBorder="1" applyProtection="1"/>
    <xf numFmtId="37" fontId="7" fillId="0" borderId="10" xfId="0" applyNumberFormat="1" applyFont="1" applyBorder="1" applyProtection="1"/>
    <xf numFmtId="0" fontId="7" fillId="0" borderId="0" xfId="0" applyFont="1" applyFill="1" applyBorder="1" applyProtection="1"/>
    <xf numFmtId="37" fontId="7" fillId="0" borderId="0" xfId="0" applyNumberFormat="1" applyFont="1" applyFill="1" applyBorder="1" applyProtection="1"/>
    <xf numFmtId="37" fontId="7" fillId="0" borderId="8" xfId="0" applyNumberFormat="1" applyFont="1" applyFill="1" applyBorder="1" applyProtection="1"/>
    <xf numFmtId="0" fontId="8" fillId="0" borderId="8" xfId="0" applyFont="1" applyFill="1" applyBorder="1" applyProtection="1"/>
    <xf numFmtId="0" fontId="7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37" fontId="7" fillId="0" borderId="6" xfId="0" applyNumberFormat="1" applyFont="1" applyBorder="1" applyProtection="1"/>
    <xf numFmtId="0" fontId="7" fillId="0" borderId="7" xfId="0" quotePrefix="1" applyFont="1" applyFill="1" applyBorder="1" applyAlignment="1" applyProtection="1">
      <alignment horizontal="left"/>
    </xf>
    <xf numFmtId="0" fontId="7" fillId="0" borderId="9" xfId="0" quotePrefix="1" applyFont="1" applyFill="1" applyBorder="1" applyAlignment="1" applyProtection="1">
      <alignment horizontal="left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left"/>
    </xf>
    <xf numFmtId="0" fontId="2" fillId="0" borderId="7" xfId="0" applyFont="1" applyFill="1" applyBorder="1" applyProtection="1"/>
    <xf numFmtId="0" fontId="2" fillId="0" borderId="7" xfId="0" quotePrefix="1" applyFont="1" applyBorder="1" applyAlignment="1" applyProtection="1">
      <alignment horizontal="left"/>
    </xf>
    <xf numFmtId="0" fontId="2" fillId="0" borderId="7" xfId="0" quotePrefix="1" applyFont="1" applyFill="1" applyBorder="1" applyAlignment="1" applyProtection="1">
      <alignment horizontal="left"/>
    </xf>
    <xf numFmtId="166" fontId="7" fillId="0" borderId="12" xfId="2" applyNumberFormat="1" applyFont="1" applyFill="1" applyBorder="1" applyProtection="1"/>
    <xf numFmtId="166" fontId="7" fillId="0" borderId="12" xfId="2" applyNumberFormat="1" applyFont="1" applyBorder="1" applyProtection="1"/>
    <xf numFmtId="166" fontId="7" fillId="0" borderId="17" xfId="2" applyNumberFormat="1" applyFont="1" applyBorder="1" applyProtection="1"/>
    <xf numFmtId="0" fontId="2" fillId="0" borderId="1" xfId="0" quotePrefix="1" applyFont="1" applyBorder="1" applyAlignment="1" applyProtection="1">
      <alignment horizontal="left"/>
    </xf>
    <xf numFmtId="164" fontId="7" fillId="0" borderId="11" xfId="1" applyNumberFormat="1" applyFont="1" applyFill="1" applyBorder="1" applyProtection="1"/>
    <xf numFmtId="37" fontId="0" fillId="0" borderId="0" xfId="0" applyNumberFormat="1" applyBorder="1"/>
    <xf numFmtId="37" fontId="7" fillId="0" borderId="7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4" fillId="0" borderId="0" xfId="0" applyFont="1" applyBorder="1" applyProtection="1"/>
    <xf numFmtId="0" fontId="2" fillId="0" borderId="7" xfId="0" applyFont="1" applyFill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="115" zoomScaleNormal="75" zoomScaleSheetLayoutView="90" workbookViewId="0">
      <selection activeCell="I1" sqref="I1"/>
    </sheetView>
  </sheetViews>
  <sheetFormatPr defaultRowHeight="12.75"/>
  <cols>
    <col min="1" max="1" width="4.7109375" style="1" customWidth="1"/>
    <col min="2" max="2" width="54.85546875" style="1" customWidth="1"/>
    <col min="3" max="3" width="8.42578125" style="1" customWidth="1"/>
    <col min="4" max="4" width="13.28515625" style="1" bestFit="1" customWidth="1"/>
    <col min="5" max="5" width="13.42578125" style="1" bestFit="1" customWidth="1"/>
    <col min="6" max="6" width="4.7109375" style="1" customWidth="1"/>
    <col min="7" max="7" width="1.5703125" style="1" customWidth="1"/>
    <col min="8" max="8" width="11.7109375" style="1" hidden="1" customWidth="1"/>
    <col min="9" max="10" width="9.140625" style="1"/>
    <col min="11" max="12" width="14" style="1" bestFit="1" customWidth="1"/>
    <col min="13" max="16384" width="9.140625" style="1"/>
  </cols>
  <sheetData>
    <row r="1" spans="1:8" ht="13.5">
      <c r="A1" s="107" t="s">
        <v>114</v>
      </c>
      <c r="B1" s="19"/>
      <c r="C1" s="19"/>
      <c r="D1" s="20"/>
      <c r="E1" s="20"/>
      <c r="F1" s="21"/>
    </row>
    <row r="2" spans="1:8" ht="13.5">
      <c r="A2" s="22"/>
      <c r="B2" s="23"/>
      <c r="C2" s="23"/>
      <c r="D2" s="24"/>
      <c r="E2" s="24"/>
      <c r="F2" s="25"/>
      <c r="H2" s="68"/>
    </row>
    <row r="3" spans="1:8" ht="15">
      <c r="A3" s="116" t="s">
        <v>80</v>
      </c>
      <c r="B3" s="117"/>
      <c r="C3" s="117"/>
      <c r="D3" s="117"/>
      <c r="E3" s="117"/>
      <c r="F3" s="118"/>
    </row>
    <row r="4" spans="1:8" ht="13.5">
      <c r="A4" s="119" t="s">
        <v>40</v>
      </c>
      <c r="B4" s="120"/>
      <c r="C4" s="120"/>
      <c r="D4" s="120"/>
      <c r="E4" s="120"/>
      <c r="F4" s="121"/>
    </row>
    <row r="5" spans="1:8" ht="13.5">
      <c r="A5" s="28"/>
      <c r="B5" s="19"/>
      <c r="C5" s="19"/>
      <c r="D5" s="20"/>
      <c r="E5" s="20"/>
      <c r="F5" s="29"/>
    </row>
    <row r="6" spans="1:8" ht="13.5">
      <c r="A6" s="22"/>
      <c r="B6" s="30"/>
      <c r="C6" s="31"/>
      <c r="D6" s="32" t="s">
        <v>41</v>
      </c>
      <c r="E6" s="32" t="s">
        <v>42</v>
      </c>
      <c r="F6" s="33"/>
    </row>
    <row r="7" spans="1:8" ht="13.5">
      <c r="A7" s="26" t="s">
        <v>43</v>
      </c>
      <c r="B7" s="26" t="s">
        <v>44</v>
      </c>
      <c r="C7" s="27"/>
      <c r="D7" s="34" t="s">
        <v>45</v>
      </c>
      <c r="E7" s="34" t="s">
        <v>46</v>
      </c>
      <c r="F7" s="35" t="s">
        <v>43</v>
      </c>
    </row>
    <row r="8" spans="1:8" ht="13.5">
      <c r="A8" s="36" t="s">
        <v>47</v>
      </c>
      <c r="B8" s="36" t="s">
        <v>48</v>
      </c>
      <c r="C8" s="37"/>
      <c r="D8" s="38" t="s">
        <v>49</v>
      </c>
      <c r="E8" s="38" t="s">
        <v>50</v>
      </c>
      <c r="F8" s="39" t="s">
        <v>47</v>
      </c>
    </row>
    <row r="9" spans="1:8" ht="14.25">
      <c r="A9" s="40"/>
      <c r="B9" s="125" t="s">
        <v>0</v>
      </c>
      <c r="C9" s="126"/>
      <c r="D9" s="41"/>
      <c r="E9" s="42"/>
      <c r="F9" s="27"/>
    </row>
    <row r="10" spans="1:8" ht="13.5">
      <c r="A10" s="35">
        <v>1</v>
      </c>
      <c r="B10" s="46" t="s">
        <v>51</v>
      </c>
      <c r="C10" s="44"/>
      <c r="D10" s="41"/>
      <c r="E10" s="45"/>
      <c r="F10" s="27">
        <v>1</v>
      </c>
    </row>
    <row r="11" spans="1:8" ht="13.5">
      <c r="A11" s="39"/>
      <c r="B11" s="47" t="s">
        <v>52</v>
      </c>
      <c r="C11" s="29"/>
      <c r="D11" s="41"/>
      <c r="E11" s="87">
        <v>4261455</v>
      </c>
      <c r="F11" s="27"/>
    </row>
    <row r="12" spans="1:8" ht="13.5">
      <c r="A12" s="48">
        <v>2</v>
      </c>
      <c r="B12" s="49" t="s">
        <v>53</v>
      </c>
      <c r="C12" s="50"/>
      <c r="D12" s="51" t="s">
        <v>54</v>
      </c>
      <c r="E12" s="81">
        <v>35</v>
      </c>
      <c r="F12" s="48">
        <v>2</v>
      </c>
    </row>
    <row r="13" spans="1:8" ht="13.5">
      <c r="A13" s="48">
        <v>3</v>
      </c>
      <c r="B13" s="49" t="s">
        <v>55</v>
      </c>
      <c r="C13" s="50"/>
      <c r="D13" s="41"/>
      <c r="E13" s="81">
        <v>27856</v>
      </c>
      <c r="F13" s="27">
        <v>3</v>
      </c>
    </row>
    <row r="14" spans="1:8" ht="13.5">
      <c r="A14" s="52">
        <v>4</v>
      </c>
      <c r="B14" s="53" t="s">
        <v>56</v>
      </c>
      <c r="C14" s="25"/>
      <c r="D14" s="41"/>
      <c r="E14" s="108"/>
      <c r="F14" s="52">
        <v>4</v>
      </c>
    </row>
    <row r="15" spans="1:8" ht="13.5">
      <c r="A15" s="39"/>
      <c r="B15" s="47" t="s">
        <v>57</v>
      </c>
      <c r="C15" s="29"/>
      <c r="D15" s="41"/>
      <c r="E15" s="81">
        <v>7493</v>
      </c>
      <c r="F15" s="39"/>
    </row>
    <row r="16" spans="1:8" ht="14.25" thickBot="1">
      <c r="A16" s="54">
        <v>5</v>
      </c>
      <c r="B16" s="55" t="s">
        <v>58</v>
      </c>
      <c r="C16" s="56"/>
      <c r="D16" s="57"/>
      <c r="E16" s="106">
        <v>4296839</v>
      </c>
      <c r="F16" s="54">
        <v>5</v>
      </c>
      <c r="H16" s="69">
        <f>E16</f>
        <v>4296839</v>
      </c>
    </row>
    <row r="17" spans="1:12" ht="15" thickTop="1">
      <c r="A17" s="35"/>
      <c r="B17" s="127" t="s">
        <v>59</v>
      </c>
      <c r="C17" s="128"/>
      <c r="D17" s="45"/>
      <c r="E17" s="45"/>
      <c r="F17" s="35"/>
    </row>
    <row r="18" spans="1:12" ht="13.5">
      <c r="A18" s="35">
        <v>6</v>
      </c>
      <c r="B18" s="46" t="s">
        <v>60</v>
      </c>
      <c r="C18" s="44"/>
      <c r="D18" s="45"/>
      <c r="E18" s="45"/>
      <c r="F18" s="35">
        <v>6</v>
      </c>
    </row>
    <row r="19" spans="1:12" ht="13.5">
      <c r="A19" s="35"/>
      <c r="B19" s="46" t="s">
        <v>61</v>
      </c>
      <c r="C19" s="44"/>
      <c r="D19" s="104">
        <v>45567285</v>
      </c>
      <c r="E19" s="105">
        <v>48736139</v>
      </c>
      <c r="F19" s="35"/>
    </row>
    <row r="20" spans="1:12" ht="13.5">
      <c r="A20" s="48">
        <v>7</v>
      </c>
      <c r="B20" s="49" t="s">
        <v>62</v>
      </c>
      <c r="C20" s="50"/>
      <c r="D20" s="83">
        <v>0</v>
      </c>
      <c r="E20" s="85">
        <v>0</v>
      </c>
      <c r="F20" s="48">
        <v>7</v>
      </c>
      <c r="J20" s="70"/>
    </row>
    <row r="21" spans="1:12" ht="13.5">
      <c r="A21" s="35">
        <v>8</v>
      </c>
      <c r="B21" s="46" t="s">
        <v>63</v>
      </c>
      <c r="C21" s="44"/>
      <c r="D21" s="83">
        <v>0</v>
      </c>
      <c r="E21" s="85">
        <v>0</v>
      </c>
      <c r="F21" s="35">
        <v>8</v>
      </c>
      <c r="J21" s="70"/>
    </row>
    <row r="22" spans="1:12" ht="13.5">
      <c r="A22" s="48">
        <v>9</v>
      </c>
      <c r="B22" s="49" t="s">
        <v>64</v>
      </c>
      <c r="C22" s="50"/>
      <c r="D22" s="83">
        <v>0</v>
      </c>
      <c r="E22" s="85">
        <v>0</v>
      </c>
      <c r="F22" s="48">
        <v>9</v>
      </c>
    </row>
    <row r="23" spans="1:12" ht="13.5">
      <c r="A23" s="48">
        <v>10</v>
      </c>
      <c r="B23" s="49" t="s">
        <v>65</v>
      </c>
      <c r="C23" s="50"/>
      <c r="D23" s="83">
        <v>1175490</v>
      </c>
      <c r="E23" s="85">
        <v>1153723</v>
      </c>
      <c r="F23" s="48">
        <v>10</v>
      </c>
    </row>
    <row r="24" spans="1:12" ht="13.5">
      <c r="A24" s="35">
        <v>11</v>
      </c>
      <c r="B24" s="53" t="s">
        <v>66</v>
      </c>
      <c r="C24" s="25"/>
      <c r="D24" s="82"/>
      <c r="E24" s="84"/>
      <c r="F24" s="52">
        <v>11</v>
      </c>
    </row>
    <row r="25" spans="1:12" ht="13.5">
      <c r="A25" s="35"/>
      <c r="B25" s="47" t="s">
        <v>67</v>
      </c>
      <c r="C25" s="29"/>
      <c r="D25" s="87">
        <v>46742775</v>
      </c>
      <c r="E25" s="105">
        <v>49889862</v>
      </c>
      <c r="F25" s="39"/>
    </row>
    <row r="26" spans="1:12" ht="13.5">
      <c r="A26" s="48">
        <v>12</v>
      </c>
      <c r="B26" s="47" t="s">
        <v>68</v>
      </c>
      <c r="C26" s="29"/>
      <c r="D26" s="83">
        <v>14577203</v>
      </c>
      <c r="E26" s="85">
        <v>15333160</v>
      </c>
      <c r="F26" s="58">
        <v>12</v>
      </c>
      <c r="H26" s="69">
        <f>(D27+E27)/2</f>
        <v>33361137</v>
      </c>
      <c r="K26" s="71"/>
      <c r="L26" s="71"/>
    </row>
    <row r="27" spans="1:12" ht="13.5">
      <c r="A27" s="39">
        <v>13</v>
      </c>
      <c r="B27" s="47" t="s">
        <v>69</v>
      </c>
      <c r="C27" s="29"/>
      <c r="D27" s="104">
        <v>32165572</v>
      </c>
      <c r="E27" s="105">
        <v>34556702</v>
      </c>
      <c r="F27" s="37">
        <v>13</v>
      </c>
      <c r="H27" s="72">
        <f>H16/H26</f>
        <v>0.12879773851832449</v>
      </c>
      <c r="K27" s="71"/>
      <c r="L27" s="71"/>
    </row>
    <row r="28" spans="1:12" ht="13.5">
      <c r="A28" s="30"/>
      <c r="B28" s="23"/>
      <c r="C28" s="23"/>
      <c r="D28" s="24"/>
      <c r="E28" s="24"/>
      <c r="F28" s="60"/>
    </row>
    <row r="29" spans="1:12" ht="13.5">
      <c r="A29" s="43" t="s">
        <v>70</v>
      </c>
      <c r="B29" s="59"/>
      <c r="C29" s="59"/>
      <c r="D29" s="41"/>
      <c r="E29" s="41"/>
      <c r="F29" s="61"/>
      <c r="K29" s="67"/>
      <c r="L29" s="67"/>
    </row>
    <row r="30" spans="1:12" ht="13.5">
      <c r="A30" s="43" t="s">
        <v>71</v>
      </c>
      <c r="B30" s="59"/>
      <c r="C30" s="59"/>
      <c r="D30" s="41"/>
      <c r="E30" s="41"/>
      <c r="F30" s="61"/>
    </row>
    <row r="31" spans="1:12" ht="13.5">
      <c r="A31" s="43"/>
      <c r="B31" s="59"/>
      <c r="C31" s="59"/>
      <c r="D31" s="41"/>
      <c r="E31" s="41"/>
      <c r="F31" s="61"/>
    </row>
    <row r="32" spans="1:12" ht="14.25">
      <c r="A32" s="62" t="s">
        <v>72</v>
      </c>
      <c r="B32" s="63"/>
      <c r="C32" s="122" t="s">
        <v>73</v>
      </c>
      <c r="D32" s="123"/>
      <c r="E32" s="123"/>
      <c r="F32" s="124"/>
      <c r="G32" s="86"/>
      <c r="H32" s="64"/>
    </row>
    <row r="33" spans="1:8" ht="13.5">
      <c r="A33" s="22"/>
      <c r="B33" s="23"/>
      <c r="C33" s="22"/>
      <c r="D33" s="23"/>
      <c r="E33" s="24"/>
      <c r="F33" s="96"/>
      <c r="G33" s="41"/>
      <c r="H33" s="61"/>
    </row>
    <row r="34" spans="1:8" ht="13.5">
      <c r="A34" s="99" t="s">
        <v>96</v>
      </c>
      <c r="B34" s="112"/>
      <c r="C34" s="99" t="s">
        <v>74</v>
      </c>
      <c r="D34" s="59"/>
      <c r="E34" s="41"/>
      <c r="F34" s="88"/>
      <c r="G34" s="41"/>
      <c r="H34" s="61"/>
    </row>
    <row r="35" spans="1:8" ht="13.5">
      <c r="A35" s="99" t="s">
        <v>100</v>
      </c>
      <c r="B35" s="112"/>
      <c r="C35" s="99" t="s">
        <v>74</v>
      </c>
      <c r="D35" s="59"/>
      <c r="E35" s="41"/>
      <c r="F35" s="88"/>
      <c r="G35" s="41"/>
      <c r="H35" s="61"/>
    </row>
    <row r="36" spans="1:8" ht="13.5">
      <c r="A36" s="99" t="s">
        <v>93</v>
      </c>
      <c r="B36" s="112"/>
      <c r="C36" s="99" t="s">
        <v>75</v>
      </c>
      <c r="D36" s="59"/>
      <c r="E36" s="41"/>
      <c r="F36" s="88"/>
      <c r="G36" s="41"/>
      <c r="H36" s="61"/>
    </row>
    <row r="37" spans="1:8" ht="13.5">
      <c r="A37" s="99" t="s">
        <v>76</v>
      </c>
      <c r="B37" s="112"/>
      <c r="C37" s="99" t="s">
        <v>77</v>
      </c>
      <c r="D37" s="59"/>
      <c r="E37" s="41"/>
      <c r="F37" s="88"/>
      <c r="G37" s="41"/>
      <c r="H37" s="61"/>
    </row>
    <row r="38" spans="1:8" ht="13.5">
      <c r="A38" s="100" t="s">
        <v>101</v>
      </c>
      <c r="B38" s="112"/>
      <c r="C38" s="99" t="s">
        <v>98</v>
      </c>
      <c r="D38" s="59"/>
      <c r="E38" s="41"/>
      <c r="F38" s="88"/>
      <c r="G38" s="41"/>
      <c r="H38" s="61"/>
    </row>
    <row r="39" spans="1:8" ht="13.5">
      <c r="A39" s="100" t="s">
        <v>115</v>
      </c>
      <c r="B39" s="113"/>
      <c r="C39" s="101" t="s">
        <v>77</v>
      </c>
      <c r="D39" s="94"/>
      <c r="E39" s="41"/>
      <c r="F39" s="88"/>
      <c r="G39" s="41"/>
      <c r="H39" s="61"/>
    </row>
    <row r="40" spans="1:8" ht="13.5">
      <c r="A40" s="99" t="s">
        <v>116</v>
      </c>
      <c r="B40" s="112"/>
      <c r="C40" s="99" t="s">
        <v>75</v>
      </c>
      <c r="D40" s="59"/>
      <c r="E40" s="41"/>
      <c r="F40" s="88"/>
      <c r="G40" s="41"/>
      <c r="H40" s="61"/>
    </row>
    <row r="41" spans="1:8" ht="13.5">
      <c r="A41" s="99" t="s">
        <v>102</v>
      </c>
      <c r="B41" s="112"/>
      <c r="C41" s="100" t="s">
        <v>75</v>
      </c>
      <c r="D41" s="59"/>
      <c r="E41" s="41"/>
      <c r="F41" s="88"/>
      <c r="G41" s="41"/>
      <c r="H41" s="61"/>
    </row>
    <row r="42" spans="1:8" ht="14.25">
      <c r="A42" s="100" t="s">
        <v>103</v>
      </c>
      <c r="B42" s="114"/>
      <c r="C42" s="99" t="s">
        <v>98</v>
      </c>
      <c r="D42" s="59"/>
      <c r="E42" s="41"/>
      <c r="F42" s="88"/>
      <c r="G42" s="41"/>
      <c r="H42" s="61"/>
    </row>
    <row r="43" spans="1:8" s="71" customFormat="1" ht="13.5">
      <c r="A43" s="99" t="s">
        <v>105</v>
      </c>
      <c r="B43" s="112"/>
      <c r="C43" s="99" t="s">
        <v>74</v>
      </c>
      <c r="D43" s="90"/>
      <c r="E43" s="91"/>
      <c r="F43" s="92"/>
      <c r="G43" s="91"/>
      <c r="H43" s="93"/>
    </row>
    <row r="44" spans="1:8" s="71" customFormat="1" ht="13.5">
      <c r="A44" s="100" t="s">
        <v>107</v>
      </c>
      <c r="B44" s="112"/>
      <c r="C44" s="99" t="s">
        <v>78</v>
      </c>
      <c r="D44" s="90"/>
      <c r="E44" s="91"/>
      <c r="F44" s="92"/>
      <c r="G44" s="91"/>
      <c r="H44" s="93"/>
    </row>
    <row r="45" spans="1:8" ht="13.5">
      <c r="A45" s="99" t="s">
        <v>112</v>
      </c>
      <c r="B45" s="112"/>
      <c r="C45" s="99" t="s">
        <v>77</v>
      </c>
      <c r="D45" s="59"/>
      <c r="E45" s="41"/>
      <c r="F45" s="88"/>
      <c r="G45" s="41"/>
      <c r="H45" s="61"/>
    </row>
    <row r="46" spans="1:8" ht="13.5">
      <c r="A46" s="101" t="s">
        <v>106</v>
      </c>
      <c r="B46" s="113"/>
      <c r="C46" s="101" t="s">
        <v>75</v>
      </c>
      <c r="D46" s="59"/>
      <c r="E46" s="41"/>
      <c r="F46" s="88"/>
      <c r="G46" s="41"/>
      <c r="H46" s="61"/>
    </row>
    <row r="47" spans="1:8" ht="14.25">
      <c r="A47" s="102" t="s">
        <v>82</v>
      </c>
      <c r="B47" s="114"/>
      <c r="C47" s="99" t="s">
        <v>74</v>
      </c>
      <c r="D47" s="59"/>
      <c r="E47" s="41"/>
      <c r="F47" s="88"/>
      <c r="G47" s="41"/>
      <c r="H47" s="61"/>
    </row>
    <row r="48" spans="1:8" ht="13.5">
      <c r="A48" s="102" t="s">
        <v>117</v>
      </c>
      <c r="B48" s="112"/>
      <c r="C48" s="99" t="s">
        <v>75</v>
      </c>
      <c r="D48" s="59"/>
      <c r="E48" s="41"/>
      <c r="F48" s="88"/>
      <c r="G48" s="41"/>
      <c r="H48" s="61"/>
    </row>
    <row r="49" spans="1:8" ht="13.5">
      <c r="A49" s="100" t="s">
        <v>90</v>
      </c>
      <c r="B49" s="112"/>
      <c r="C49" s="99" t="s">
        <v>91</v>
      </c>
      <c r="D49" s="59"/>
      <c r="E49" s="41"/>
      <c r="F49" s="88"/>
      <c r="G49" s="41"/>
      <c r="H49" s="61"/>
    </row>
    <row r="50" spans="1:8" ht="13.5">
      <c r="A50" s="100" t="s">
        <v>118</v>
      </c>
      <c r="B50" s="112"/>
      <c r="C50" s="99" t="s">
        <v>74</v>
      </c>
      <c r="D50" s="59"/>
      <c r="E50" s="41"/>
      <c r="F50" s="88"/>
      <c r="G50" s="41"/>
      <c r="H50" s="61"/>
    </row>
    <row r="51" spans="1:8" ht="13.5">
      <c r="A51" s="100" t="s">
        <v>108</v>
      </c>
      <c r="B51" s="112"/>
      <c r="C51" s="99" t="s">
        <v>92</v>
      </c>
      <c r="D51" s="59"/>
      <c r="E51" s="41"/>
      <c r="F51" s="88"/>
      <c r="G51" s="41"/>
      <c r="H51" s="61"/>
    </row>
    <row r="52" spans="1:8" ht="13.5">
      <c r="A52" s="100" t="s">
        <v>110</v>
      </c>
      <c r="B52" s="112"/>
      <c r="C52" s="99" t="s">
        <v>89</v>
      </c>
      <c r="D52" s="59"/>
      <c r="E52" s="41"/>
      <c r="F52" s="88"/>
      <c r="G52" s="41"/>
      <c r="H52" s="61"/>
    </row>
    <row r="53" spans="1:8" ht="13.5">
      <c r="A53" s="100" t="s">
        <v>94</v>
      </c>
      <c r="B53" s="112"/>
      <c r="C53" s="99" t="s">
        <v>74</v>
      </c>
      <c r="D53" s="59"/>
      <c r="E53" s="41"/>
      <c r="F53" s="88"/>
      <c r="G53" s="41"/>
      <c r="H53" s="61"/>
    </row>
    <row r="54" spans="1:8" ht="14.25">
      <c r="A54" s="99" t="s">
        <v>109</v>
      </c>
      <c r="B54" s="114"/>
      <c r="C54" s="99" t="s">
        <v>89</v>
      </c>
      <c r="D54" s="59"/>
      <c r="E54" s="41"/>
      <c r="F54" s="88"/>
      <c r="G54" s="41"/>
      <c r="H54" s="61"/>
    </row>
    <row r="55" spans="1:8" ht="13.5">
      <c r="A55" s="115" t="s">
        <v>111</v>
      </c>
      <c r="C55" s="101" t="s">
        <v>78</v>
      </c>
      <c r="D55" s="59"/>
      <c r="E55" s="41"/>
      <c r="F55" s="88"/>
      <c r="G55" s="41"/>
      <c r="H55" s="61"/>
    </row>
    <row r="56" spans="1:8" ht="13.5">
      <c r="A56" s="102" t="s">
        <v>83</v>
      </c>
      <c r="B56" s="112"/>
      <c r="C56" s="99" t="s">
        <v>74</v>
      </c>
      <c r="D56" s="59"/>
      <c r="E56" s="41"/>
      <c r="F56" s="88"/>
      <c r="G56" s="41"/>
      <c r="H56" s="61"/>
    </row>
    <row r="57" spans="1:8" ht="14.25">
      <c r="A57" s="103" t="s">
        <v>104</v>
      </c>
      <c r="B57" s="114"/>
      <c r="C57" s="100" t="s">
        <v>74</v>
      </c>
      <c r="D57" s="59"/>
      <c r="E57" s="41"/>
      <c r="F57" s="88"/>
      <c r="G57" s="41"/>
      <c r="H57" s="61"/>
    </row>
    <row r="58" spans="1:8" ht="14.25">
      <c r="A58" s="100" t="s">
        <v>113</v>
      </c>
      <c r="B58" s="114"/>
      <c r="C58" s="99" t="s">
        <v>75</v>
      </c>
      <c r="D58" s="94"/>
      <c r="E58" s="41"/>
      <c r="F58" s="88"/>
      <c r="G58" s="41"/>
      <c r="H58" s="61"/>
    </row>
    <row r="59" spans="1:8" ht="14.25">
      <c r="A59" s="99" t="s">
        <v>84</v>
      </c>
      <c r="B59" s="114"/>
      <c r="C59" s="99" t="s">
        <v>79</v>
      </c>
      <c r="D59" s="59"/>
      <c r="E59" s="41"/>
      <c r="F59" s="88"/>
      <c r="G59" s="41"/>
      <c r="H59" s="61"/>
    </row>
    <row r="60" spans="1:8" ht="14.25">
      <c r="A60" s="99"/>
      <c r="B60" s="95"/>
      <c r="C60" s="43"/>
      <c r="D60" s="59"/>
      <c r="E60" s="41"/>
      <c r="F60" s="88"/>
      <c r="G60" s="41"/>
      <c r="H60" s="61"/>
    </row>
    <row r="61" spans="1:8" ht="13.5">
      <c r="A61" s="97"/>
      <c r="B61" s="59"/>
      <c r="C61" s="43"/>
      <c r="D61" s="59"/>
      <c r="E61" s="41"/>
      <c r="F61" s="88"/>
      <c r="G61" s="41"/>
      <c r="H61" s="61"/>
    </row>
    <row r="62" spans="1:8" ht="13.5">
      <c r="A62" s="98"/>
      <c r="B62" s="19"/>
      <c r="C62" s="28"/>
      <c r="D62" s="19"/>
      <c r="E62" s="20"/>
      <c r="F62" s="89"/>
      <c r="G62" s="110"/>
      <c r="H62" s="65"/>
    </row>
    <row r="63" spans="1:8" ht="13.5">
      <c r="A63" s="111" t="s">
        <v>99</v>
      </c>
      <c r="B63" s="66"/>
      <c r="C63" s="66"/>
      <c r="D63" s="66"/>
      <c r="E63" s="66"/>
      <c r="F63" s="66"/>
    </row>
    <row r="64" spans="1:8" ht="13.5">
      <c r="A64" s="73"/>
      <c r="C64" s="66"/>
      <c r="D64" s="66"/>
      <c r="E64" s="66"/>
      <c r="F64" s="66"/>
    </row>
    <row r="65" spans="1:6" ht="13.5">
      <c r="A65" s="74"/>
      <c r="C65" s="66"/>
      <c r="D65" s="66"/>
      <c r="E65" s="66"/>
      <c r="F65" s="66"/>
    </row>
    <row r="66" spans="1:6" ht="13.5">
      <c r="A66" s="75"/>
      <c r="C66" s="66"/>
      <c r="D66" s="66"/>
      <c r="E66" s="66"/>
      <c r="F66" s="66"/>
    </row>
  </sheetData>
  <mergeCells count="5">
    <mergeCell ref="A3:F3"/>
    <mergeCell ref="A4:F4"/>
    <mergeCell ref="C32:F32"/>
    <mergeCell ref="B9:C9"/>
    <mergeCell ref="B17:C17"/>
  </mergeCells>
  <phoneticPr fontId="6" type="noConversion"/>
  <printOptions horizontalCentered="1"/>
  <pageMargins left="0.25" right="0.25" top="0.35" bottom="0.35" header="0.2" footer="0.2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view="pageBreakPreview" zoomScaleNormal="130" zoomScaleSheetLayoutView="100" workbookViewId="0">
      <selection sqref="A1:C1"/>
    </sheetView>
  </sheetViews>
  <sheetFormatPr defaultRowHeight="12.75"/>
  <cols>
    <col min="1" max="1" width="4" style="8" customWidth="1"/>
    <col min="2" max="2" width="90.85546875" style="1" customWidth="1"/>
    <col min="3" max="3" width="14.28515625" style="18" customWidth="1"/>
    <col min="4" max="4" width="9.7109375" style="1" bestFit="1" customWidth="1"/>
    <col min="5" max="16384" width="9.140625" style="1"/>
  </cols>
  <sheetData>
    <row r="1" spans="1:3" ht="14.25">
      <c r="A1" s="130" t="s">
        <v>1</v>
      </c>
      <c r="B1" s="130"/>
      <c r="C1" s="130"/>
    </row>
    <row r="2" spans="1:3">
      <c r="A2" s="131" t="s">
        <v>81</v>
      </c>
      <c r="B2" s="131"/>
      <c r="C2" s="131"/>
    </row>
    <row r="3" spans="1:3" ht="14.25">
      <c r="A3" s="130" t="s">
        <v>2</v>
      </c>
      <c r="B3" s="130"/>
      <c r="C3" s="130"/>
    </row>
    <row r="4" spans="1:3">
      <c r="A4" s="7"/>
      <c r="B4" s="3"/>
      <c r="C4" s="3"/>
    </row>
    <row r="5" spans="1:3" ht="13.5">
      <c r="A5" s="129" t="s">
        <v>3</v>
      </c>
      <c r="B5" s="129"/>
      <c r="C5" s="129"/>
    </row>
    <row r="6" spans="1:3">
      <c r="A6" s="15"/>
      <c r="B6" s="16"/>
      <c r="C6" s="16"/>
    </row>
    <row r="7" spans="1:3" ht="14.25">
      <c r="A7" s="130" t="s">
        <v>4</v>
      </c>
      <c r="B7" s="130"/>
      <c r="C7" s="130"/>
    </row>
    <row r="8" spans="1:3" ht="14.25">
      <c r="A8" s="133" t="s">
        <v>5</v>
      </c>
      <c r="B8" s="133"/>
      <c r="C8" s="133"/>
    </row>
    <row r="9" spans="1:3" ht="13.5">
      <c r="A9" s="4">
        <v>-1</v>
      </c>
      <c r="B9" s="2" t="s">
        <v>6</v>
      </c>
    </row>
    <row r="10" spans="1:3" ht="13.5">
      <c r="A10" s="4"/>
      <c r="B10" s="2" t="s">
        <v>7</v>
      </c>
    </row>
    <row r="11" spans="1:3" ht="13.5">
      <c r="A11" s="4"/>
      <c r="B11" s="2" t="s">
        <v>8</v>
      </c>
    </row>
    <row r="12" spans="1:3" ht="13.5">
      <c r="A12" s="4"/>
      <c r="B12" s="2"/>
    </row>
    <row r="13" spans="1:3" ht="13.5">
      <c r="A13" s="4"/>
      <c r="B13" s="17" t="s">
        <v>86</v>
      </c>
      <c r="C13" s="2"/>
    </row>
    <row r="14" spans="1:3" ht="13.5">
      <c r="A14" s="4"/>
      <c r="B14" s="4" t="s">
        <v>9</v>
      </c>
      <c r="C14" s="10">
        <v>6818189</v>
      </c>
    </row>
    <row r="15" spans="1:3" ht="13.5">
      <c r="A15" s="4"/>
      <c r="B15" s="4"/>
    </row>
    <row r="16" spans="1:3" ht="13.5">
      <c r="A16" s="5" t="s">
        <v>10</v>
      </c>
      <c r="B16" s="2" t="s">
        <v>11</v>
      </c>
      <c r="C16" s="10">
        <v>8355</v>
      </c>
    </row>
    <row r="17" spans="1:3" ht="13.5">
      <c r="A17" s="5"/>
      <c r="B17" s="2"/>
    </row>
    <row r="18" spans="1:3" ht="13.5">
      <c r="A18" s="5" t="s">
        <v>10</v>
      </c>
      <c r="B18" s="17" t="s">
        <v>97</v>
      </c>
    </row>
    <row r="19" spans="1:3" ht="13.5">
      <c r="A19" s="5"/>
      <c r="B19" s="2" t="s">
        <v>12</v>
      </c>
      <c r="C19" s="10">
        <v>5772</v>
      </c>
    </row>
    <row r="20" spans="1:3" ht="13.5">
      <c r="A20" s="5"/>
      <c r="B20" s="2"/>
    </row>
    <row r="21" spans="1:3" ht="13.5">
      <c r="A21" s="11" t="s">
        <v>13</v>
      </c>
      <c r="B21" s="12" t="s">
        <v>14</v>
      </c>
      <c r="C21" s="10">
        <v>6804062</v>
      </c>
    </row>
    <row r="22" spans="1:3" ht="13.5">
      <c r="A22" s="4">
        <v>-2</v>
      </c>
      <c r="B22" s="2" t="s">
        <v>15</v>
      </c>
      <c r="C22" s="2"/>
    </row>
    <row r="23" spans="1:3" ht="13.5">
      <c r="A23" s="9"/>
      <c r="B23" s="2"/>
      <c r="C23" s="2"/>
    </row>
    <row r="24" spans="1:3" ht="13.5">
      <c r="A24" s="5"/>
      <c r="B24" s="2" t="s">
        <v>95</v>
      </c>
      <c r="C24" s="10">
        <v>4261455</v>
      </c>
    </row>
    <row r="25" spans="1:3" ht="13.5">
      <c r="A25" s="5"/>
      <c r="B25" s="2"/>
      <c r="C25" s="2"/>
    </row>
    <row r="26" spans="1:3" ht="13.5">
      <c r="A26" s="5" t="s">
        <v>16</v>
      </c>
      <c r="B26" s="4" t="s">
        <v>17</v>
      </c>
      <c r="C26" s="2"/>
    </row>
    <row r="27" spans="1:3" ht="13.5">
      <c r="A27" s="5"/>
      <c r="B27" s="2" t="s">
        <v>18</v>
      </c>
      <c r="C27" s="77"/>
    </row>
    <row r="28" spans="1:3" ht="13.5">
      <c r="A28" s="5"/>
      <c r="B28" s="2" t="s">
        <v>19</v>
      </c>
      <c r="C28" s="10">
        <v>2639659</v>
      </c>
    </row>
    <row r="29" spans="1:3" ht="13.5">
      <c r="A29" s="5"/>
      <c r="B29" s="2"/>
    </row>
    <row r="30" spans="1:3" ht="13.5">
      <c r="A30" s="5" t="s">
        <v>16</v>
      </c>
      <c r="B30" s="2" t="s">
        <v>20</v>
      </c>
    </row>
    <row r="31" spans="1:3" ht="13.5">
      <c r="A31" s="5"/>
      <c r="B31" s="2" t="s">
        <v>21</v>
      </c>
    </row>
    <row r="32" spans="1:3" ht="13.5">
      <c r="A32" s="5"/>
      <c r="B32" s="2" t="s">
        <v>22</v>
      </c>
      <c r="C32" s="10">
        <v>35</v>
      </c>
    </row>
    <row r="33" spans="1:4" ht="13.5">
      <c r="A33" s="5"/>
      <c r="B33" s="2"/>
      <c r="C33" s="2"/>
    </row>
    <row r="34" spans="1:4" ht="13.5">
      <c r="A34" s="5" t="s">
        <v>16</v>
      </c>
      <c r="B34" s="4" t="s">
        <v>23</v>
      </c>
      <c r="C34" s="2"/>
    </row>
    <row r="35" spans="1:4" ht="13.5">
      <c r="A35" s="5"/>
      <c r="B35" s="4" t="s">
        <v>24</v>
      </c>
      <c r="C35" s="10">
        <v>0</v>
      </c>
    </row>
    <row r="36" spans="1:4" ht="13.5">
      <c r="A36" s="5"/>
      <c r="B36" s="4"/>
      <c r="C36" s="2"/>
    </row>
    <row r="37" spans="1:4" ht="13.5">
      <c r="A37" s="5" t="s">
        <v>10</v>
      </c>
      <c r="B37" s="17" t="s">
        <v>88</v>
      </c>
      <c r="C37" s="2"/>
      <c r="D37" s="109"/>
    </row>
    <row r="38" spans="1:4" ht="13.5">
      <c r="A38" s="5"/>
      <c r="B38" s="17" t="s">
        <v>87</v>
      </c>
      <c r="C38" s="10">
        <v>56166</v>
      </c>
    </row>
    <row r="39" spans="1:4" ht="13.5">
      <c r="A39" s="5"/>
      <c r="B39" s="4"/>
      <c r="C39" s="2"/>
    </row>
    <row r="40" spans="1:4" ht="13.5">
      <c r="A40" s="5" t="s">
        <v>10</v>
      </c>
      <c r="B40" s="4" t="s">
        <v>25</v>
      </c>
      <c r="C40" s="10">
        <v>150655</v>
      </c>
      <c r="D40" s="109"/>
    </row>
    <row r="41" spans="1:4" ht="13.5">
      <c r="A41" s="5"/>
      <c r="B41" s="4"/>
    </row>
    <row r="42" spans="1:4" ht="13.5">
      <c r="A42" s="11" t="s">
        <v>13</v>
      </c>
      <c r="B42" s="10" t="s">
        <v>26</v>
      </c>
      <c r="C42" s="10">
        <v>6694328</v>
      </c>
      <c r="D42" s="109"/>
    </row>
    <row r="43" spans="1:4" ht="13.5">
      <c r="A43" s="4">
        <v>-3</v>
      </c>
      <c r="B43" s="4" t="s">
        <v>27</v>
      </c>
      <c r="C43" s="13">
        <v>0.9839</v>
      </c>
    </row>
    <row r="44" spans="1:4" ht="13.5">
      <c r="A44" s="4"/>
      <c r="B44" s="2"/>
      <c r="C44" s="6"/>
    </row>
    <row r="45" spans="1:4" ht="13.5">
      <c r="A45" s="4">
        <v>-4</v>
      </c>
      <c r="B45" s="4" t="s">
        <v>85</v>
      </c>
      <c r="C45" s="78">
        <v>1.6100000000000003E-2</v>
      </c>
    </row>
    <row r="46" spans="1:4" ht="13.5">
      <c r="A46" s="4"/>
      <c r="B46" s="2"/>
      <c r="C46" s="2"/>
    </row>
    <row r="47" spans="1:4" ht="13.5">
      <c r="A47" s="4">
        <v>-5</v>
      </c>
      <c r="B47" s="2" t="s">
        <v>28</v>
      </c>
      <c r="C47" s="2"/>
    </row>
    <row r="48" spans="1:4" ht="13.5">
      <c r="A48" s="4"/>
      <c r="B48" s="2"/>
      <c r="C48" s="2"/>
    </row>
    <row r="49" spans="1:3" ht="13.5">
      <c r="A49" s="4"/>
      <c r="B49" s="4" t="s">
        <v>29</v>
      </c>
      <c r="C49" s="2"/>
    </row>
    <row r="50" spans="1:3" ht="13.5">
      <c r="A50" s="12"/>
      <c r="B50" s="12" t="s">
        <v>30</v>
      </c>
      <c r="C50" s="10">
        <v>27856</v>
      </c>
    </row>
    <row r="51" spans="1:3" ht="14.25">
      <c r="A51" s="132" t="s">
        <v>31</v>
      </c>
      <c r="B51" s="132"/>
      <c r="C51" s="132"/>
    </row>
    <row r="52" spans="1:3" ht="13.5">
      <c r="A52" s="4">
        <v>-6</v>
      </c>
      <c r="B52" s="4" t="s">
        <v>32</v>
      </c>
    </row>
    <row r="53" spans="1:3" ht="13.5">
      <c r="A53" s="4"/>
      <c r="B53" s="2" t="s">
        <v>33</v>
      </c>
      <c r="C53" s="2"/>
    </row>
    <row r="54" spans="1:3" ht="13.5">
      <c r="A54" s="12"/>
      <c r="B54" s="10" t="s">
        <v>34</v>
      </c>
      <c r="C54" s="76"/>
    </row>
    <row r="55" spans="1:3" ht="14.25">
      <c r="A55" s="132" t="s">
        <v>35</v>
      </c>
      <c r="B55" s="132"/>
      <c r="C55" s="132"/>
    </row>
    <row r="56" spans="1:3" ht="13.5">
      <c r="A56" s="4">
        <v>-7</v>
      </c>
      <c r="B56" s="2" t="s">
        <v>36</v>
      </c>
      <c r="C56" s="2"/>
    </row>
    <row r="57" spans="1:3" ht="13.5">
      <c r="A57" s="5"/>
      <c r="B57" s="4"/>
    </row>
    <row r="58" spans="1:3" ht="13.5">
      <c r="A58" s="5"/>
      <c r="B58" s="2" t="s">
        <v>37</v>
      </c>
      <c r="C58" s="10">
        <v>27856</v>
      </c>
    </row>
    <row r="59" spans="1:3" ht="13.5">
      <c r="A59" s="5"/>
      <c r="B59" s="2"/>
      <c r="C59" s="2"/>
    </row>
    <row r="60" spans="1:3" ht="13.5">
      <c r="A60" s="5" t="s">
        <v>16</v>
      </c>
      <c r="B60" s="2" t="s">
        <v>38</v>
      </c>
      <c r="C60" s="10">
        <v>0</v>
      </c>
    </row>
    <row r="61" spans="1:3" ht="13.5">
      <c r="A61" s="5"/>
      <c r="B61" s="4"/>
    </row>
    <row r="62" spans="1:3" ht="14.25" thickBot="1">
      <c r="A62" s="5"/>
      <c r="B62" s="2" t="s">
        <v>39</v>
      </c>
      <c r="C62" s="14">
        <v>27856</v>
      </c>
    </row>
    <row r="63" spans="1:3" ht="13.5" thickTop="1">
      <c r="A63" s="7"/>
      <c r="B63" s="3"/>
      <c r="C63" s="3"/>
    </row>
    <row r="64" spans="1:3">
      <c r="B64"/>
    </row>
    <row r="65" spans="2:2">
      <c r="B65" s="79"/>
    </row>
    <row r="66" spans="2:2">
      <c r="B66" s="80"/>
    </row>
  </sheetData>
  <mergeCells count="8">
    <mergeCell ref="A5:C5"/>
    <mergeCell ref="A3:C3"/>
    <mergeCell ref="A1:C1"/>
    <mergeCell ref="A2:C2"/>
    <mergeCell ref="A55:C55"/>
    <mergeCell ref="A51:C51"/>
    <mergeCell ref="A7:C7"/>
    <mergeCell ref="A8:C8"/>
  </mergeCells>
  <phoneticPr fontId="6" type="noConversion"/>
  <printOptions horizontalCentered="1"/>
  <pageMargins left="0.5" right="0.5" top="0.5" bottom="0.5" header="0.25" footer="0.2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 250</vt:lpstr>
      <vt:lpstr>250-Part B</vt:lpstr>
      <vt:lpstr>'250-Part B'!Print_Area</vt:lpstr>
      <vt:lpstr>'Sch 250'!Print_Area</vt:lpstr>
    </vt:vector>
  </TitlesOfParts>
  <Company>Price Waterhouse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BNSF Railway</cp:lastModifiedBy>
  <cp:lastPrinted>2015-04-29T21:29:40Z</cp:lastPrinted>
  <dcterms:created xsi:type="dcterms:W3CDTF">1999-05-11T15:14:36Z</dcterms:created>
  <dcterms:modified xsi:type="dcterms:W3CDTF">2015-05-01T02:06:03Z</dcterms:modified>
</cp:coreProperties>
</file>