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35" i="1"/>
  <c r="B34"/>
  <c r="J24"/>
  <c r="I24"/>
  <c r="J22"/>
  <c r="I22"/>
  <c r="J21"/>
  <c r="I21"/>
  <c r="J20"/>
  <c r="I20"/>
  <c r="J19"/>
  <c r="I19"/>
  <c r="J18"/>
  <c r="J23" s="1"/>
  <c r="J25" s="1"/>
  <c r="I18"/>
  <c r="I23" s="1"/>
  <c r="I25" s="1"/>
  <c r="J14"/>
  <c r="J13"/>
  <c r="J12"/>
  <c r="J11"/>
  <c r="J16" s="1"/>
</calcChain>
</file>

<file path=xl/sharedStrings.xml><?xml version="1.0" encoding="utf-8"?>
<sst xmlns="http://schemas.openxmlformats.org/spreadsheetml/2006/main" count="40" uniqueCount="39">
  <si>
    <t>250  CONSOLIDATED INFORMATION</t>
  </si>
  <si>
    <t>FOR REVENUE ADEQUACY DETERMINATION</t>
  </si>
  <si>
    <t>(Dollars in Thousands)</t>
  </si>
  <si>
    <t>Beginning</t>
  </si>
  <si>
    <t>End</t>
  </si>
  <si>
    <t>Line</t>
  </si>
  <si>
    <t>Item</t>
  </si>
  <si>
    <t>of year</t>
  </si>
  <si>
    <t>No.</t>
  </si>
  <si>
    <t>(a)</t>
  </si>
  <si>
    <t>(b)</t>
  </si>
  <si>
    <t>(c)</t>
  </si>
  <si>
    <t>Adjusted Net Railway Operating Income for Reporting Entity</t>
  </si>
  <si>
    <t>Combined/Consolidated Net Railway Operating Income for Reporting Entity</t>
  </si>
  <si>
    <t>N/A</t>
  </si>
  <si>
    <t xml:space="preserve">  Add: Interest Income from Working Capital Allowance -- Cash Portion</t>
  </si>
  <si>
    <t xml:space="preserve">    Income Taxes Associated with Non-Rail Income and Deductions</t>
  </si>
  <si>
    <t xml:space="preserve">    Gain or (Loss) from transfer/reclassification to nonrail-status</t>
  </si>
  <si>
    <t xml:space="preserve">      (net of income taxes)</t>
  </si>
  <si>
    <t>Adjusted Net Railway Operating Income (Lines 1, 2, 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</si>
  <si>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</si>
  <si>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</si>
  <si>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</si>
  <si>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Other Elements of Investment (if debit balance)</t>
  </si>
  <si>
    <t xml:space="preserve">  Add: Net Rail Assets of Rail-Related Affiliates</t>
  </si>
  <si>
    <t xml:space="preserve">    Working Capital Allowance</t>
  </si>
  <si>
    <t>Net Investment Base Before Adjustment for Deferred Taxes (lines 6 - 10)</t>
  </si>
  <si>
    <t xml:space="preserve">  Less: Accumulated Deferred Income Tax Credits</t>
  </si>
  <si>
    <t>Net Investment Base (Lines 11 and 12)</t>
  </si>
  <si>
    <t>In the space provided, please list all railroads and rail-related affiliated companies which are</t>
  </si>
  <si>
    <t>being reported in this consolidation, along with the nature of the business for each company.</t>
  </si>
  <si>
    <t>Name of Affiliate</t>
  </si>
  <si>
    <t>Nature of Business</t>
  </si>
  <si>
    <t>Railroad</t>
  </si>
  <si>
    <t xml:space="preserve">Removed - </t>
  </si>
  <si>
    <t>None</t>
  </si>
  <si>
    <t xml:space="preserve">Added - </t>
  </si>
  <si>
    <t>The following changes occurred to our 2014 consolidated group:</t>
  </si>
  <si>
    <t>PS Technology, Inc.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</si>
</sst>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4" fillId="0" borderId="0" xfId="0" applyFont="1"/>
    <xf numFmtId="0" fontId="3" fillId="0" borderId="4" xfId="2" applyFont="1" applyBorder="1" applyAlignment="1">
      <alignment horizontal="centerContinuous"/>
    </xf>
    <xf numFmtId="0" fontId="3" fillId="0" borderId="0" xfId="2" applyFont="1" applyBorder="1" applyAlignment="1">
      <alignment horizontal="centerContinuous"/>
    </xf>
    <xf numFmtId="0" fontId="3" fillId="0" borderId="5" xfId="2" applyFont="1" applyBorder="1" applyAlignment="1">
      <alignment horizontal="centerContinuous"/>
    </xf>
    <xf numFmtId="0" fontId="3" fillId="0" borderId="6" xfId="2" applyFont="1" applyBorder="1"/>
    <xf numFmtId="0" fontId="3" fillId="0" borderId="7" xfId="2" applyFont="1" applyBorder="1"/>
    <xf numFmtId="0" fontId="3" fillId="0" borderId="8" xfId="2" applyFont="1" applyBorder="1"/>
    <xf numFmtId="0" fontId="3" fillId="0" borderId="9" xfId="2" applyFont="1" applyBorder="1"/>
    <xf numFmtId="0" fontId="3" fillId="0" borderId="0" xfId="2" applyFont="1" applyBorder="1"/>
    <xf numFmtId="0" fontId="3" fillId="0" borderId="5" xfId="2" applyFont="1" applyBorder="1"/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10" xfId="2" applyFont="1" applyBorder="1" applyAlignment="1">
      <alignment horizontal="center"/>
    </xf>
    <xf numFmtId="0" fontId="3" fillId="0" borderId="7" xfId="2" applyFont="1" applyBorder="1" applyAlignment="1">
      <alignment horizontal="centerContinuous"/>
    </xf>
    <xf numFmtId="0" fontId="3" fillId="0" borderId="8" xfId="2" applyFont="1" applyBorder="1" applyAlignment="1">
      <alignment horizontal="centerContinuous"/>
    </xf>
    <xf numFmtId="0" fontId="3" fillId="0" borderId="8" xfId="2" applyFont="1" applyBorder="1" applyAlignment="1">
      <alignment horizontal="center"/>
    </xf>
    <xf numFmtId="38" fontId="3" fillId="0" borderId="5" xfId="2" applyNumberFormat="1" applyFont="1" applyBorder="1" applyAlignment="1">
      <alignment horizontal="center"/>
    </xf>
    <xf numFmtId="38" fontId="3" fillId="0" borderId="5" xfId="2" applyNumberFormat="1" applyFont="1" applyBorder="1"/>
    <xf numFmtId="38" fontId="3" fillId="0" borderId="8" xfId="2" applyNumberFormat="1" applyFont="1" applyFill="1" applyBorder="1" applyAlignment="1">
      <alignment horizontal="center"/>
    </xf>
    <xf numFmtId="38" fontId="3" fillId="0" borderId="8" xfId="2" applyNumberFormat="1" applyFont="1" applyFill="1" applyBorder="1"/>
    <xf numFmtId="41" fontId="3" fillId="0" borderId="8" xfId="2" applyNumberFormat="1" applyFont="1" applyFill="1" applyBorder="1" applyAlignment="1">
      <alignment horizontal="right"/>
    </xf>
    <xf numFmtId="0" fontId="3" fillId="0" borderId="11" xfId="2" applyFont="1" applyBorder="1" applyAlignment="1">
      <alignment horizontal="center"/>
    </xf>
    <xf numFmtId="0" fontId="3" fillId="0" borderId="12" xfId="2" applyFont="1" applyBorder="1"/>
    <xf numFmtId="0" fontId="3" fillId="0" borderId="13" xfId="2" applyFont="1" applyBorder="1"/>
    <xf numFmtId="41" fontId="3" fillId="0" borderId="13" xfId="2" applyNumberFormat="1" applyFont="1" applyFill="1" applyBorder="1"/>
    <xf numFmtId="38" fontId="3" fillId="0" borderId="13" xfId="2" applyNumberFormat="1" applyFont="1" applyFill="1" applyBorder="1"/>
    <xf numFmtId="38" fontId="3" fillId="0" borderId="0" xfId="2" applyNumberFormat="1" applyFont="1"/>
    <xf numFmtId="38" fontId="3" fillId="0" borderId="5" xfId="2" applyNumberFormat="1" applyFont="1" applyFill="1" applyBorder="1"/>
    <xf numFmtId="37" fontId="3" fillId="0" borderId="8" xfId="3" applyNumberFormat="1" applyFont="1" applyFill="1" applyBorder="1"/>
    <xf numFmtId="38" fontId="3" fillId="0" borderId="8" xfId="3" applyNumberFormat="1" applyFont="1" applyFill="1" applyBorder="1"/>
    <xf numFmtId="37" fontId="3" fillId="0" borderId="8" xfId="2" applyNumberFormat="1" applyFont="1" applyFill="1" applyBorder="1"/>
    <xf numFmtId="0" fontId="3" fillId="0" borderId="4" xfId="2" applyFont="1" applyBorder="1" applyAlignment="1">
      <alignment horizontal="center"/>
    </xf>
    <xf numFmtId="38" fontId="3" fillId="0" borderId="0" xfId="2" applyNumberFormat="1" applyFont="1" applyFill="1" applyBorder="1"/>
    <xf numFmtId="164" fontId="3" fillId="0" borderId="0" xfId="1" applyNumberFormat="1" applyFont="1"/>
    <xf numFmtId="38" fontId="3" fillId="0" borderId="0" xfId="2" applyNumberFormat="1" applyFont="1" applyBorder="1"/>
    <xf numFmtId="0" fontId="3" fillId="0" borderId="4" xfId="2" applyFont="1" applyBorder="1"/>
    <xf numFmtId="0" fontId="5" fillId="0" borderId="0" xfId="2" applyFont="1" applyBorder="1"/>
    <xf numFmtId="0" fontId="2" fillId="0" borderId="0" xfId="2" applyFont="1"/>
    <xf numFmtId="0" fontId="3" fillId="0" borderId="0" xfId="2" applyFont="1" applyFill="1" applyBorder="1"/>
    <xf numFmtId="0" fontId="3" fillId="0" borderId="4" xfId="2" applyFont="1" applyBorder="1" applyAlignment="1">
      <alignment horizontal="right"/>
    </xf>
    <xf numFmtId="0" fontId="2" fillId="0" borderId="0" xfId="2" applyFont="1" applyBorder="1"/>
    <xf numFmtId="41" fontId="3" fillId="0" borderId="14" xfId="2" applyNumberFormat="1" applyFont="1" applyFill="1" applyBorder="1" applyAlignment="1">
      <alignment horizontal="right"/>
    </xf>
    <xf numFmtId="38" fontId="3" fillId="0" borderId="14" xfId="2" applyNumberFormat="1" applyFont="1" applyFill="1" applyBorder="1" applyAlignment="1">
      <alignment horizontal="right"/>
    </xf>
    <xf numFmtId="41" fontId="3" fillId="0" borderId="10" xfId="2" applyNumberFormat="1" applyFont="1" applyFill="1" applyBorder="1" applyAlignment="1">
      <alignment horizontal="right"/>
    </xf>
    <xf numFmtId="38" fontId="3" fillId="0" borderId="10" xfId="2" applyNumberFormat="1" applyFont="1" applyFill="1" applyBorder="1" applyAlignment="1">
      <alignment horizontal="right"/>
    </xf>
  </cellXfs>
  <cellStyles count="4">
    <cellStyle name="Normal" xfId="0" builtinId="0"/>
    <cellStyle name="Normal_Sheet1" xfId="2"/>
    <cellStyle name="Normal_Sheet1 2" xfId="3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2014/Reports/External%20Reports/STB%20&amp;%20AAR%20Reporting/R-1/Schedules%20in%20Progress%20(Not%20Complete)/25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50 Internally Distributed"/>
      <sheetName val="250"/>
      <sheetName val="Sheet2"/>
      <sheetName val="Sheet3"/>
    </sheetNames>
    <sheetDataSet>
      <sheetData sheetId="0">
        <row r="11">
          <cell r="J11">
            <v>5198214</v>
          </cell>
        </row>
        <row r="12">
          <cell r="J12">
            <v>0</v>
          </cell>
        </row>
        <row r="13">
          <cell r="J13">
            <v>43487</v>
          </cell>
        </row>
        <row r="14">
          <cell r="J14">
            <v>42783</v>
          </cell>
        </row>
        <row r="18">
          <cell r="I18">
            <v>41693204</v>
          </cell>
          <cell r="J18">
            <v>44054263</v>
          </cell>
        </row>
        <row r="19">
          <cell r="I19">
            <v>-43287</v>
          </cell>
          <cell r="J19">
            <v>-43282</v>
          </cell>
        </row>
        <row r="20">
          <cell r="I20">
            <v>0</v>
          </cell>
          <cell r="J20">
            <v>0</v>
          </cell>
        </row>
        <row r="21">
          <cell r="I21">
            <v>0</v>
          </cell>
          <cell r="J21">
            <v>0</v>
          </cell>
        </row>
        <row r="22">
          <cell r="I22">
            <v>1222302</v>
          </cell>
          <cell r="J22">
            <v>1246818</v>
          </cell>
        </row>
        <row r="24">
          <cell r="I24">
            <v>-13383789</v>
          </cell>
          <cell r="J24">
            <v>-13835891</v>
          </cell>
        </row>
        <row r="34">
          <cell r="B34" t="str">
            <v>Union Pacific Railroad Company and Consolidated Subs as shown</v>
          </cell>
        </row>
        <row r="35">
          <cell r="B35" t="str">
            <v xml:space="preserve">   on page 4 of the 2014 Form R-1.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0"/>
  <sheetViews>
    <sheetView tabSelected="1" workbookViewId="0">
      <selection sqref="A1:J1048576"/>
    </sheetView>
  </sheetViews>
  <sheetFormatPr defaultRowHeight="15"/>
  <cols>
    <col min="1" max="1" width="7.42578125" customWidth="1"/>
    <col min="2" max="2" width="9.5703125" customWidth="1"/>
    <col min="3" max="4" width="9.7109375" customWidth="1"/>
    <col min="5" max="5" width="9.5703125" customWidth="1"/>
    <col min="6" max="7" width="10.140625" customWidth="1"/>
    <col min="8" max="8" width="8" customWidth="1"/>
    <col min="9" max="9" width="15.28515625" customWidth="1"/>
    <col min="10" max="10" width="15.140625" customWidth="1"/>
    <col min="11" max="12" width="10.42578125" customWidth="1"/>
  </cols>
  <sheetData>
    <row r="1" spans="1:12" s="5" customFormat="1" ht="13.5" customHeight="1">
      <c r="A1" s="1"/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 spans="1:12" s="5" customFormat="1" ht="13.5" customHeight="1">
      <c r="A2" s="6" t="s">
        <v>0</v>
      </c>
      <c r="B2" s="7"/>
      <c r="C2" s="7"/>
      <c r="D2" s="7"/>
      <c r="E2" s="7"/>
      <c r="F2" s="7"/>
      <c r="G2" s="7"/>
      <c r="H2" s="7"/>
      <c r="I2" s="7"/>
      <c r="J2" s="8"/>
      <c r="K2" s="4"/>
      <c r="L2" s="4"/>
    </row>
    <row r="3" spans="1:12" s="5" customFormat="1" ht="13.5" customHeight="1">
      <c r="A3" s="6" t="s">
        <v>1</v>
      </c>
      <c r="B3" s="7"/>
      <c r="C3" s="7"/>
      <c r="D3" s="7"/>
      <c r="E3" s="7"/>
      <c r="F3" s="7"/>
      <c r="G3" s="7"/>
      <c r="H3" s="7"/>
      <c r="I3" s="7"/>
      <c r="J3" s="8"/>
      <c r="K3" s="4"/>
      <c r="L3" s="4"/>
    </row>
    <row r="4" spans="1:12" s="5" customFormat="1" ht="13.5" customHeight="1">
      <c r="A4" s="6" t="s">
        <v>2</v>
      </c>
      <c r="B4" s="7"/>
      <c r="C4" s="7"/>
      <c r="D4" s="7"/>
      <c r="E4" s="7"/>
      <c r="F4" s="7"/>
      <c r="G4" s="7"/>
      <c r="H4" s="7"/>
      <c r="I4" s="7"/>
      <c r="J4" s="8"/>
      <c r="K4" s="4"/>
      <c r="L4" s="4"/>
    </row>
    <row r="5" spans="1:12" s="5" customFormat="1" ht="13.5" customHeight="1">
      <c r="A5" s="9"/>
      <c r="B5" s="10"/>
      <c r="C5" s="10"/>
      <c r="D5" s="10"/>
      <c r="E5" s="10"/>
      <c r="F5" s="10"/>
      <c r="G5" s="10"/>
      <c r="H5" s="10"/>
      <c r="I5" s="10"/>
      <c r="J5" s="11"/>
      <c r="K5" s="4"/>
      <c r="L5" s="4"/>
    </row>
    <row r="6" spans="1:12" s="5" customFormat="1" ht="13.5" customHeight="1">
      <c r="A6" s="12"/>
      <c r="B6" s="13"/>
      <c r="C6" s="13"/>
      <c r="D6" s="13"/>
      <c r="E6" s="13"/>
      <c r="F6" s="13"/>
      <c r="G6" s="13"/>
      <c r="H6" s="14"/>
      <c r="I6" s="15" t="s">
        <v>3</v>
      </c>
      <c r="J6" s="15" t="s">
        <v>4</v>
      </c>
      <c r="K6" s="4"/>
      <c r="L6" s="4"/>
    </row>
    <row r="7" spans="1:12" s="5" customFormat="1" ht="13.5" customHeight="1">
      <c r="A7" s="16" t="s">
        <v>5</v>
      </c>
      <c r="B7" s="7" t="s">
        <v>6</v>
      </c>
      <c r="C7" s="7"/>
      <c r="D7" s="7"/>
      <c r="E7" s="7"/>
      <c r="F7" s="7"/>
      <c r="G7" s="7"/>
      <c r="H7" s="8"/>
      <c r="I7" s="15" t="s">
        <v>7</v>
      </c>
      <c r="J7" s="15" t="s">
        <v>7</v>
      </c>
      <c r="K7" s="4"/>
      <c r="L7" s="4"/>
    </row>
    <row r="8" spans="1:12" s="5" customFormat="1" ht="13.5" customHeight="1">
      <c r="A8" s="17" t="s">
        <v>8</v>
      </c>
      <c r="B8" s="18" t="s">
        <v>9</v>
      </c>
      <c r="C8" s="18"/>
      <c r="D8" s="18"/>
      <c r="E8" s="18"/>
      <c r="F8" s="18"/>
      <c r="G8" s="18"/>
      <c r="H8" s="19"/>
      <c r="I8" s="20" t="s">
        <v>10</v>
      </c>
      <c r="J8" s="20" t="s">
        <v>11</v>
      </c>
      <c r="K8" s="4"/>
      <c r="L8" s="4"/>
    </row>
    <row r="9" spans="1:12" s="5" customFormat="1" ht="13.5" customHeight="1">
      <c r="A9" s="12"/>
      <c r="B9" s="13"/>
      <c r="C9" s="13"/>
      <c r="D9" s="13"/>
      <c r="E9" s="13"/>
      <c r="F9" s="13"/>
      <c r="G9" s="13"/>
      <c r="H9" s="15"/>
      <c r="I9" s="21"/>
      <c r="J9" s="22"/>
      <c r="K9" s="4"/>
      <c r="L9" s="4"/>
    </row>
    <row r="10" spans="1:12" s="5" customFormat="1" ht="13.5" customHeight="1">
      <c r="A10" s="12"/>
      <c r="B10" s="7" t="s">
        <v>12</v>
      </c>
      <c r="C10" s="7"/>
      <c r="D10" s="7"/>
      <c r="E10" s="7"/>
      <c r="F10" s="7"/>
      <c r="G10" s="7"/>
      <c r="H10" s="8"/>
      <c r="I10" s="22"/>
      <c r="J10" s="22"/>
      <c r="K10" s="4"/>
      <c r="L10" s="4"/>
    </row>
    <row r="11" spans="1:12" s="5" customFormat="1" ht="13.5" customHeight="1">
      <c r="A11" s="17">
        <v>1</v>
      </c>
      <c r="B11" s="10" t="s">
        <v>13</v>
      </c>
      <c r="C11" s="10"/>
      <c r="D11" s="10"/>
      <c r="E11" s="10"/>
      <c r="F11" s="10"/>
      <c r="G11" s="10"/>
      <c r="H11" s="11"/>
      <c r="I11" s="23" t="s">
        <v>14</v>
      </c>
      <c r="J11" s="24">
        <f>+'[1]250 Internally Distributed'!J11</f>
        <v>5198214</v>
      </c>
      <c r="K11" s="4"/>
      <c r="L11" s="4"/>
    </row>
    <row r="12" spans="1:12" s="5" customFormat="1" ht="13.5" customHeight="1">
      <c r="A12" s="17">
        <v>2</v>
      </c>
      <c r="B12" s="10" t="s">
        <v>15</v>
      </c>
      <c r="C12" s="10"/>
      <c r="D12" s="10"/>
      <c r="E12" s="10"/>
      <c r="F12" s="10"/>
      <c r="G12" s="10"/>
      <c r="H12" s="11"/>
      <c r="I12" s="25">
        <v>0</v>
      </c>
      <c r="J12" s="24">
        <f>+'[1]250 Internally Distributed'!J12</f>
        <v>0</v>
      </c>
      <c r="K12" s="4"/>
      <c r="L12" s="4"/>
    </row>
    <row r="13" spans="1:12" s="5" customFormat="1" ht="13.5" customHeight="1">
      <c r="A13" s="17">
        <v>3</v>
      </c>
      <c r="B13" s="10" t="s">
        <v>16</v>
      </c>
      <c r="C13" s="10"/>
      <c r="D13" s="10"/>
      <c r="E13" s="10"/>
      <c r="F13" s="10"/>
      <c r="G13" s="10"/>
      <c r="H13" s="11"/>
      <c r="I13" s="25">
        <v>0</v>
      </c>
      <c r="J13" s="24">
        <f>+'[1]250 Internally Distributed'!J13</f>
        <v>43487</v>
      </c>
      <c r="K13" s="4"/>
      <c r="L13" s="4"/>
    </row>
    <row r="14" spans="1:12" s="5" customFormat="1" ht="13.5" customHeight="1">
      <c r="A14" s="16">
        <v>4</v>
      </c>
      <c r="B14" s="13" t="s">
        <v>17</v>
      </c>
      <c r="C14" s="13"/>
      <c r="D14" s="13"/>
      <c r="E14" s="13"/>
      <c r="F14" s="13"/>
      <c r="G14" s="13"/>
      <c r="H14" s="14"/>
      <c r="I14" s="46">
        <v>0</v>
      </c>
      <c r="J14" s="47">
        <f>+'[1]250 Internally Distributed'!J14</f>
        <v>42783</v>
      </c>
      <c r="K14" s="4"/>
      <c r="L14" s="4"/>
    </row>
    <row r="15" spans="1:12" s="5" customFormat="1" ht="13.5" customHeight="1">
      <c r="A15" s="17"/>
      <c r="B15" s="10" t="s">
        <v>18</v>
      </c>
      <c r="C15" s="10"/>
      <c r="D15" s="10"/>
      <c r="E15" s="10"/>
      <c r="F15" s="10"/>
      <c r="G15" s="10"/>
      <c r="H15" s="11"/>
      <c r="I15" s="48"/>
      <c r="J15" s="49"/>
      <c r="K15" s="4"/>
      <c r="L15" s="4"/>
    </row>
    <row r="16" spans="1:12" s="5" customFormat="1" ht="13.5" customHeight="1" thickBot="1">
      <c r="A16" s="26">
        <v>5</v>
      </c>
      <c r="B16" s="27"/>
      <c r="C16" s="27" t="s">
        <v>19</v>
      </c>
      <c r="D16" s="27"/>
      <c r="E16" s="27"/>
      <c r="F16" s="27"/>
      <c r="G16" s="27"/>
      <c r="H16" s="28"/>
      <c r="I16" s="29">
        <v>0</v>
      </c>
      <c r="J16" s="30">
        <f>SUM(J11:J14)</f>
        <v>5284484</v>
      </c>
      <c r="K16" s="31"/>
      <c r="L16" s="31"/>
    </row>
    <row r="17" spans="1:12" s="5" customFormat="1" ht="13.5" customHeight="1" thickTop="1">
      <c r="A17" s="16"/>
      <c r="B17" s="7" t="s">
        <v>20</v>
      </c>
      <c r="C17" s="7"/>
      <c r="D17" s="7"/>
      <c r="E17" s="7"/>
      <c r="F17" s="7"/>
      <c r="G17" s="7"/>
      <c r="H17" s="8"/>
      <c r="I17" s="32"/>
      <c r="J17" s="32"/>
      <c r="K17" s="4"/>
      <c r="L17" s="4"/>
    </row>
    <row r="18" spans="1:12" s="5" customFormat="1" ht="13.5" customHeight="1">
      <c r="A18" s="17">
        <v>6</v>
      </c>
      <c r="B18" s="10" t="s">
        <v>21</v>
      </c>
      <c r="C18" s="10"/>
      <c r="D18" s="10"/>
      <c r="E18" s="10"/>
      <c r="F18" s="10"/>
      <c r="G18" s="10"/>
      <c r="H18" s="11"/>
      <c r="I18" s="33">
        <f>+'[1]250 Internally Distributed'!I18</f>
        <v>41693204</v>
      </c>
      <c r="J18" s="33">
        <f>+'[1]250 Internally Distributed'!J18</f>
        <v>44054263</v>
      </c>
      <c r="K18" s="4"/>
      <c r="L18" s="4"/>
    </row>
    <row r="19" spans="1:12" s="5" customFormat="1" ht="13.5" customHeight="1">
      <c r="A19" s="17">
        <v>7</v>
      </c>
      <c r="B19" s="10" t="s">
        <v>22</v>
      </c>
      <c r="C19" s="10"/>
      <c r="D19" s="10"/>
      <c r="E19" s="10"/>
      <c r="F19" s="10"/>
      <c r="G19" s="10"/>
      <c r="H19" s="11"/>
      <c r="I19" s="33">
        <f>+'[1]250 Internally Distributed'!I19</f>
        <v>-43287</v>
      </c>
      <c r="J19" s="33">
        <f>+'[1]250 Internally Distributed'!J19</f>
        <v>-43282</v>
      </c>
      <c r="K19" s="4"/>
      <c r="L19" s="4"/>
    </row>
    <row r="20" spans="1:12" s="5" customFormat="1" ht="13.5" customHeight="1">
      <c r="A20" s="17">
        <v>8</v>
      </c>
      <c r="B20" s="10" t="s">
        <v>23</v>
      </c>
      <c r="C20" s="10"/>
      <c r="D20" s="10"/>
      <c r="E20" s="10"/>
      <c r="F20" s="10"/>
      <c r="G20" s="10"/>
      <c r="H20" s="11"/>
      <c r="I20" s="34">
        <f>+'[1]250 Internally Distributed'!I20</f>
        <v>0</v>
      </c>
      <c r="J20" s="34">
        <f>+'[1]250 Internally Distributed'!J20</f>
        <v>0</v>
      </c>
      <c r="K20" s="4"/>
      <c r="L20" s="4"/>
    </row>
    <row r="21" spans="1:12" s="5" customFormat="1" ht="13.5" customHeight="1">
      <c r="A21" s="17">
        <v>9</v>
      </c>
      <c r="B21" s="10" t="s">
        <v>24</v>
      </c>
      <c r="C21" s="10"/>
      <c r="D21" s="10"/>
      <c r="E21" s="10"/>
      <c r="F21" s="10"/>
      <c r="G21" s="10"/>
      <c r="H21" s="11"/>
      <c r="I21" s="34">
        <f>+'[1]250 Internally Distributed'!I21</f>
        <v>0</v>
      </c>
      <c r="J21" s="34">
        <f>+'[1]250 Internally Distributed'!J21</f>
        <v>0</v>
      </c>
      <c r="K21" s="4"/>
      <c r="L21" s="4"/>
    </row>
    <row r="22" spans="1:12" s="5" customFormat="1" ht="13.5" customHeight="1">
      <c r="A22" s="17">
        <v>10</v>
      </c>
      <c r="B22" s="10" t="s">
        <v>25</v>
      </c>
      <c r="C22" s="10"/>
      <c r="D22" s="10"/>
      <c r="E22" s="10"/>
      <c r="F22" s="10"/>
      <c r="G22" s="10"/>
      <c r="H22" s="11"/>
      <c r="I22" s="34">
        <f>+'[1]250 Internally Distributed'!I22</f>
        <v>1222302</v>
      </c>
      <c r="J22" s="34">
        <f>+'[1]250 Internally Distributed'!J22</f>
        <v>1246818</v>
      </c>
      <c r="K22" s="4"/>
      <c r="L22" s="4"/>
    </row>
    <row r="23" spans="1:12" s="5" customFormat="1" ht="13.5" customHeight="1">
      <c r="A23" s="17">
        <v>11</v>
      </c>
      <c r="B23" s="10" t="s">
        <v>26</v>
      </c>
      <c r="C23" s="10"/>
      <c r="D23" s="10"/>
      <c r="E23" s="10"/>
      <c r="F23" s="10"/>
      <c r="G23" s="10"/>
      <c r="H23" s="11"/>
      <c r="I23" s="24">
        <f>SUM(I18:I22)</f>
        <v>42872219</v>
      </c>
      <c r="J23" s="24">
        <f>SUM(J18:J22)</f>
        <v>45257799</v>
      </c>
      <c r="K23" s="4"/>
      <c r="L23" s="4"/>
    </row>
    <row r="24" spans="1:12" s="5" customFormat="1" ht="13.5" customHeight="1">
      <c r="A24" s="17">
        <v>12</v>
      </c>
      <c r="B24" s="10" t="s">
        <v>27</v>
      </c>
      <c r="C24" s="10"/>
      <c r="D24" s="10"/>
      <c r="E24" s="10"/>
      <c r="F24" s="10"/>
      <c r="G24" s="10"/>
      <c r="H24" s="11"/>
      <c r="I24" s="35">
        <f>+'[1]250 Internally Distributed'!I24</f>
        <v>-13383789</v>
      </c>
      <c r="J24" s="35">
        <f>+'[1]250 Internally Distributed'!J24</f>
        <v>-13835891</v>
      </c>
      <c r="K24" s="4"/>
      <c r="L24" s="4"/>
    </row>
    <row r="25" spans="1:12" s="5" customFormat="1" ht="13.5" customHeight="1" thickBot="1">
      <c r="A25" s="26">
        <v>13</v>
      </c>
      <c r="B25" s="27" t="s">
        <v>28</v>
      </c>
      <c r="C25" s="27"/>
      <c r="D25" s="27"/>
      <c r="E25" s="27"/>
      <c r="F25" s="27"/>
      <c r="G25" s="27"/>
      <c r="H25" s="28"/>
      <c r="I25" s="30">
        <f>I23+I24</f>
        <v>29488430</v>
      </c>
      <c r="J25" s="30">
        <f>J23+J24</f>
        <v>31421908</v>
      </c>
      <c r="K25" s="31"/>
      <c r="L25" s="31"/>
    </row>
    <row r="26" spans="1:12" s="5" customFormat="1" ht="13.5" customHeight="1" thickTop="1">
      <c r="A26" s="36"/>
      <c r="B26" s="13"/>
      <c r="C26" s="13"/>
      <c r="D26" s="13"/>
      <c r="E26" s="13"/>
      <c r="F26" s="13"/>
      <c r="G26" s="13"/>
      <c r="H26" s="13"/>
      <c r="I26" s="37"/>
      <c r="J26" s="32"/>
      <c r="K26" s="38"/>
      <c r="L26" s="38"/>
    </row>
    <row r="27" spans="1:12" s="5" customFormat="1" ht="13.5" customHeight="1">
      <c r="A27" s="36"/>
      <c r="B27" s="13"/>
      <c r="C27" s="13"/>
      <c r="D27" s="13"/>
      <c r="E27" s="13"/>
      <c r="F27" s="13"/>
      <c r="G27" s="13"/>
      <c r="H27" s="13"/>
      <c r="I27" s="39"/>
      <c r="J27" s="32"/>
      <c r="K27" s="4"/>
      <c r="L27" s="4"/>
    </row>
    <row r="28" spans="1:12" s="5" customFormat="1" ht="13.5" customHeight="1">
      <c r="A28" s="40"/>
      <c r="B28" s="13"/>
      <c r="C28" s="13"/>
      <c r="D28" s="13"/>
      <c r="E28" s="13"/>
      <c r="F28" s="13"/>
      <c r="G28" s="13"/>
      <c r="H28" s="13"/>
      <c r="I28" s="13"/>
      <c r="J28" s="14"/>
      <c r="K28" s="4"/>
      <c r="L28" s="4"/>
    </row>
    <row r="29" spans="1:12" s="5" customFormat="1" ht="13.5" customHeight="1">
      <c r="A29" s="40"/>
      <c r="B29" s="13" t="s">
        <v>29</v>
      </c>
      <c r="C29" s="13"/>
      <c r="D29" s="13"/>
      <c r="E29" s="13"/>
      <c r="F29" s="13"/>
      <c r="G29" s="13"/>
      <c r="H29" s="13"/>
      <c r="I29" s="13"/>
      <c r="J29" s="14"/>
      <c r="K29" s="4"/>
      <c r="L29" s="4"/>
    </row>
    <row r="30" spans="1:12" s="5" customFormat="1" ht="13.5" customHeight="1">
      <c r="A30" s="40"/>
      <c r="B30" s="13" t="s">
        <v>30</v>
      </c>
      <c r="C30" s="13"/>
      <c r="D30" s="13"/>
      <c r="E30" s="13"/>
      <c r="F30" s="13"/>
      <c r="G30" s="13"/>
      <c r="H30" s="13"/>
      <c r="I30" s="13"/>
      <c r="J30" s="14"/>
      <c r="K30" s="4"/>
      <c r="L30" s="4"/>
    </row>
    <row r="31" spans="1:12" s="5" customFormat="1" ht="13.5" customHeight="1">
      <c r="A31" s="40"/>
      <c r="B31" s="13"/>
      <c r="C31" s="13"/>
      <c r="D31" s="13"/>
      <c r="E31" s="13"/>
      <c r="F31" s="13"/>
      <c r="G31" s="13"/>
      <c r="H31" s="13"/>
      <c r="I31" s="13"/>
      <c r="J31" s="14"/>
      <c r="K31" s="4"/>
      <c r="L31" s="4"/>
    </row>
    <row r="32" spans="1:12" s="5" customFormat="1" ht="13.5" customHeight="1">
      <c r="A32" s="40"/>
      <c r="B32" s="13"/>
      <c r="C32" s="13"/>
      <c r="D32" s="13"/>
      <c r="E32" s="13"/>
      <c r="F32" s="13"/>
      <c r="G32" s="13"/>
      <c r="H32" s="13"/>
      <c r="I32" s="13"/>
      <c r="J32" s="14"/>
      <c r="K32" s="4"/>
      <c r="L32" s="4"/>
    </row>
    <row r="33" spans="1:12" s="5" customFormat="1" ht="13.5" customHeight="1">
      <c r="A33" s="40"/>
      <c r="B33" s="41" t="s">
        <v>31</v>
      </c>
      <c r="C33" s="13"/>
      <c r="D33" s="13"/>
      <c r="E33" s="13"/>
      <c r="F33" s="13"/>
      <c r="G33" s="13"/>
      <c r="H33" s="13"/>
      <c r="I33" s="41" t="s">
        <v>32</v>
      </c>
      <c r="J33" s="14"/>
      <c r="K33" s="42"/>
      <c r="L33" s="42"/>
    </row>
    <row r="34" spans="1:12" s="5" customFormat="1" ht="13.5" customHeight="1">
      <c r="A34" s="40"/>
      <c r="B34" s="13" t="str">
        <f>'[1]250 Internally Distributed'!B34</f>
        <v>Union Pacific Railroad Company and Consolidated Subs as shown</v>
      </c>
      <c r="C34" s="13"/>
      <c r="D34" s="13"/>
      <c r="E34" s="13"/>
      <c r="F34" s="13"/>
      <c r="G34" s="13"/>
      <c r="H34" s="13"/>
      <c r="I34" s="13"/>
      <c r="J34" s="14"/>
      <c r="K34" s="42"/>
      <c r="L34" s="42"/>
    </row>
    <row r="35" spans="1:12" s="5" customFormat="1" ht="13.5" customHeight="1">
      <c r="A35" s="40"/>
      <c r="B35" s="13" t="str">
        <f>'[1]250 Internally Distributed'!B35</f>
        <v xml:space="preserve">   on page 4 of the 2014 Form R-1.</v>
      </c>
      <c r="C35" s="13"/>
      <c r="D35" s="13"/>
      <c r="E35" s="13"/>
      <c r="F35" s="13"/>
      <c r="G35" s="13"/>
      <c r="H35" s="13"/>
      <c r="I35" s="13" t="s">
        <v>33</v>
      </c>
      <c r="J35" s="14"/>
      <c r="K35" s="42"/>
      <c r="L35" s="42"/>
    </row>
    <row r="36" spans="1:12" s="5" customFormat="1" ht="13.5" customHeight="1">
      <c r="A36" s="40"/>
      <c r="B36" s="13"/>
      <c r="C36" s="13"/>
      <c r="D36" s="13"/>
      <c r="E36" s="13"/>
      <c r="F36" s="13"/>
      <c r="G36" s="13"/>
      <c r="H36" s="13"/>
      <c r="I36" s="13"/>
      <c r="J36" s="14"/>
      <c r="K36" s="42"/>
      <c r="L36" s="42"/>
    </row>
    <row r="37" spans="1:12" s="5" customFormat="1" ht="13.5" customHeight="1">
      <c r="A37" s="40"/>
      <c r="B37" s="13" t="s">
        <v>37</v>
      </c>
      <c r="C37" s="13"/>
      <c r="D37" s="13"/>
      <c r="E37" s="13"/>
      <c r="F37" s="13"/>
      <c r="G37" s="13"/>
      <c r="H37" s="13"/>
      <c r="I37" s="13"/>
      <c r="J37" s="14"/>
      <c r="K37" s="42"/>
      <c r="L37" s="42"/>
    </row>
    <row r="38" spans="1:12" s="5" customFormat="1" ht="13.5" customHeight="1">
      <c r="A38" s="40"/>
      <c r="B38" s="43"/>
      <c r="C38" s="13"/>
      <c r="D38" s="13"/>
      <c r="E38" s="13"/>
      <c r="F38" s="13"/>
      <c r="G38" s="13"/>
      <c r="H38" s="13"/>
      <c r="I38" s="13"/>
      <c r="J38" s="14"/>
      <c r="K38" s="42"/>
      <c r="L38" s="42"/>
    </row>
    <row r="39" spans="1:12" s="5" customFormat="1" ht="13.5" customHeight="1">
      <c r="A39" s="40"/>
      <c r="B39" s="43" t="s">
        <v>34</v>
      </c>
      <c r="C39" s="13" t="s">
        <v>35</v>
      </c>
      <c r="D39" s="13"/>
      <c r="E39" s="13"/>
      <c r="F39" s="13"/>
      <c r="G39" s="13"/>
      <c r="H39" s="13"/>
      <c r="I39" s="13"/>
      <c r="J39" s="14"/>
      <c r="K39" s="42"/>
      <c r="L39" s="42"/>
    </row>
    <row r="40" spans="1:12" s="5" customFormat="1" ht="13.5" customHeight="1">
      <c r="A40" s="40"/>
      <c r="B40" s="43"/>
      <c r="C40" s="13"/>
      <c r="D40" s="13"/>
      <c r="E40" s="13"/>
      <c r="F40" s="13"/>
      <c r="G40" s="13"/>
      <c r="H40" s="13"/>
      <c r="I40" s="13"/>
      <c r="J40" s="14"/>
      <c r="K40" s="42"/>
      <c r="L40" s="42"/>
    </row>
    <row r="41" spans="1:12" s="5" customFormat="1" ht="13.5" customHeight="1">
      <c r="A41" s="40"/>
      <c r="B41" s="43" t="s">
        <v>36</v>
      </c>
      <c r="C41" s="13" t="s">
        <v>38</v>
      </c>
      <c r="D41" s="13"/>
      <c r="E41" s="13"/>
      <c r="F41" s="13"/>
      <c r="G41" s="13"/>
      <c r="H41" s="13"/>
      <c r="I41" s="13"/>
      <c r="J41" s="14"/>
      <c r="K41" s="42"/>
      <c r="L41" s="42"/>
    </row>
    <row r="42" spans="1:12" s="5" customFormat="1" ht="13.5" customHeight="1">
      <c r="A42" s="40"/>
      <c r="C42" s="13"/>
      <c r="D42" s="13"/>
      <c r="E42" s="13"/>
      <c r="F42" s="13"/>
      <c r="G42" s="13"/>
      <c r="H42" s="13"/>
      <c r="I42" s="13"/>
      <c r="J42" s="14"/>
      <c r="K42" s="42"/>
      <c r="L42" s="42"/>
    </row>
    <row r="43" spans="1:12" s="5" customFormat="1" ht="13.5" customHeight="1">
      <c r="A43" s="40"/>
      <c r="B43" s="43"/>
      <c r="C43" s="13"/>
      <c r="D43" s="13"/>
      <c r="E43" s="13"/>
      <c r="F43" s="13"/>
      <c r="G43" s="13"/>
      <c r="H43" s="13"/>
      <c r="I43" s="13"/>
      <c r="J43" s="14"/>
      <c r="K43" s="42"/>
      <c r="L43" s="42"/>
    </row>
    <row r="44" spans="1:12" s="5" customFormat="1" ht="13.5" customHeight="1">
      <c r="A44" s="40"/>
      <c r="B44" s="43"/>
      <c r="C44" s="13"/>
      <c r="D44" s="13"/>
      <c r="E44" s="13"/>
      <c r="F44" s="13"/>
      <c r="G44" s="13"/>
      <c r="H44" s="13"/>
      <c r="I44" s="13"/>
      <c r="J44" s="14"/>
      <c r="K44" s="42"/>
      <c r="L44" s="42"/>
    </row>
    <row r="45" spans="1:12" s="5" customFormat="1" ht="13.5" customHeight="1">
      <c r="A45" s="40"/>
      <c r="B45" s="13"/>
      <c r="C45" s="13"/>
      <c r="D45" s="13"/>
      <c r="E45" s="13"/>
      <c r="F45" s="13"/>
      <c r="G45" s="13"/>
      <c r="H45" s="13"/>
      <c r="I45" s="13"/>
      <c r="J45" s="14"/>
      <c r="K45" s="42"/>
      <c r="L45" s="42"/>
    </row>
    <row r="46" spans="1:12" s="5" customFormat="1" ht="13.5" customHeight="1">
      <c r="A46" s="44"/>
      <c r="B46" s="13"/>
      <c r="C46" s="13"/>
      <c r="D46" s="13"/>
      <c r="E46" s="13"/>
      <c r="F46" s="13"/>
      <c r="G46" s="13"/>
      <c r="H46" s="13"/>
      <c r="I46" s="13"/>
      <c r="J46" s="14"/>
      <c r="K46" s="42"/>
      <c r="L46" s="42"/>
    </row>
    <row r="47" spans="1:12" s="5" customFormat="1" ht="13.5" customHeight="1">
      <c r="A47" s="44"/>
      <c r="B47" s="45"/>
      <c r="C47" s="13"/>
      <c r="D47" s="13"/>
      <c r="E47" s="13"/>
      <c r="F47" s="13"/>
      <c r="G47" s="13"/>
      <c r="H47" s="13"/>
      <c r="I47" s="13"/>
      <c r="J47" s="14"/>
      <c r="K47" s="42"/>
      <c r="L47" s="42"/>
    </row>
    <row r="48" spans="1:12" s="5" customFormat="1" ht="13.5" customHeight="1">
      <c r="A48" s="44"/>
      <c r="B48" s="45"/>
      <c r="C48" s="13"/>
      <c r="D48" s="13"/>
      <c r="E48" s="13"/>
      <c r="F48" s="13"/>
      <c r="G48" s="13"/>
      <c r="H48" s="13"/>
      <c r="I48" s="13"/>
      <c r="J48" s="14"/>
      <c r="K48" s="42"/>
      <c r="L48" s="42"/>
    </row>
    <row r="49" spans="1:12" s="5" customFormat="1" ht="13.5" customHeight="1">
      <c r="A49" s="44"/>
      <c r="B49" s="45"/>
      <c r="C49" s="13"/>
      <c r="D49" s="13"/>
      <c r="E49" s="13"/>
      <c r="F49" s="13"/>
      <c r="G49" s="13"/>
      <c r="H49" s="13"/>
      <c r="I49" s="13"/>
      <c r="J49" s="14"/>
      <c r="K49" s="42"/>
      <c r="L49" s="42"/>
    </row>
    <row r="50" spans="1:12" s="5" customFormat="1" ht="13.5" customHeight="1">
      <c r="A50" s="44"/>
      <c r="B50" s="45"/>
      <c r="C50" s="13"/>
      <c r="D50" s="13"/>
      <c r="E50" s="13"/>
      <c r="F50" s="13"/>
      <c r="G50" s="13"/>
      <c r="H50" s="13"/>
      <c r="I50" s="13"/>
      <c r="J50" s="14"/>
      <c r="K50" s="42"/>
      <c r="L50" s="42"/>
    </row>
    <row r="51" spans="1:12" s="5" customFormat="1" ht="13.5" customHeight="1">
      <c r="A51" s="44"/>
      <c r="B51" s="45"/>
      <c r="C51" s="13"/>
      <c r="D51" s="13"/>
      <c r="E51" s="13"/>
      <c r="F51" s="13"/>
      <c r="G51" s="13"/>
      <c r="H51" s="13"/>
      <c r="I51" s="13"/>
      <c r="J51" s="14"/>
      <c r="K51" s="42"/>
      <c r="L51" s="42"/>
    </row>
    <row r="52" spans="1:12" s="5" customFormat="1" ht="13.5" customHeight="1">
      <c r="A52" s="44"/>
      <c r="B52" s="45"/>
      <c r="C52" s="13"/>
      <c r="D52" s="13"/>
      <c r="E52" s="13"/>
      <c r="F52" s="13"/>
      <c r="G52" s="13"/>
      <c r="H52" s="13"/>
      <c r="I52" s="13"/>
      <c r="J52" s="14"/>
      <c r="K52" s="42"/>
      <c r="L52" s="42"/>
    </row>
    <row r="53" spans="1:12" s="5" customFormat="1" ht="13.5" customHeight="1">
      <c r="A53" s="44"/>
      <c r="B53" s="45"/>
      <c r="C53" s="13"/>
      <c r="D53" s="13"/>
      <c r="E53" s="13"/>
      <c r="F53" s="13"/>
      <c r="G53" s="13"/>
      <c r="H53" s="13"/>
      <c r="I53" s="13"/>
      <c r="J53" s="14"/>
      <c r="K53" s="42"/>
      <c r="L53" s="42"/>
    </row>
    <row r="54" spans="1:12" s="5" customFormat="1" ht="13.5" customHeight="1">
      <c r="A54" s="44"/>
      <c r="B54" s="45"/>
      <c r="C54" s="13"/>
      <c r="D54" s="13"/>
      <c r="E54" s="13"/>
      <c r="F54" s="13"/>
      <c r="G54" s="13"/>
      <c r="H54" s="13"/>
      <c r="I54" s="13"/>
      <c r="J54" s="14"/>
      <c r="K54" s="42"/>
      <c r="L54" s="42"/>
    </row>
    <row r="55" spans="1:12" s="5" customFormat="1" ht="13.5" customHeight="1">
      <c r="A55" s="44"/>
      <c r="B55" s="45"/>
      <c r="C55" s="13"/>
      <c r="D55" s="13"/>
      <c r="E55" s="13"/>
      <c r="F55" s="13"/>
      <c r="G55" s="13"/>
      <c r="H55" s="13"/>
      <c r="I55" s="13"/>
      <c r="J55" s="14"/>
      <c r="K55" s="42"/>
      <c r="L55" s="42"/>
    </row>
    <row r="56" spans="1:12" s="5" customFormat="1" ht="13.5" customHeight="1">
      <c r="A56" s="40"/>
      <c r="B56" s="13"/>
      <c r="C56" s="13"/>
      <c r="D56" s="13"/>
      <c r="E56" s="13"/>
      <c r="F56" s="13"/>
      <c r="G56" s="13"/>
      <c r="H56" s="13"/>
      <c r="I56" s="13"/>
      <c r="J56" s="14"/>
      <c r="K56" s="42"/>
      <c r="L56" s="42"/>
    </row>
    <row r="57" spans="1:12" s="5" customFormat="1" ht="13.5" customHeight="1">
      <c r="A57" s="40"/>
      <c r="B57" s="13"/>
      <c r="C57" s="13"/>
      <c r="D57" s="13"/>
      <c r="E57" s="13"/>
      <c r="F57" s="13"/>
      <c r="G57" s="13"/>
      <c r="H57" s="13"/>
      <c r="I57" s="13"/>
      <c r="J57" s="14"/>
      <c r="K57" s="42"/>
      <c r="L57" s="42"/>
    </row>
    <row r="58" spans="1:12" s="5" customFormat="1" ht="13.5" customHeight="1">
      <c r="A58" s="40"/>
      <c r="B58" s="13"/>
      <c r="C58" s="13"/>
      <c r="D58" s="13"/>
      <c r="E58" s="13"/>
      <c r="F58" s="13"/>
      <c r="G58" s="13"/>
      <c r="H58" s="13"/>
      <c r="I58" s="13"/>
      <c r="J58" s="14"/>
      <c r="K58" s="42"/>
      <c r="L58" s="42"/>
    </row>
    <row r="59" spans="1:12" s="5" customFormat="1" ht="13.5" customHeight="1">
      <c r="A59" s="40"/>
      <c r="B59" s="13"/>
      <c r="C59" s="13"/>
      <c r="D59" s="13"/>
      <c r="E59" s="13"/>
      <c r="F59" s="13"/>
      <c r="G59" s="13"/>
      <c r="H59" s="13"/>
      <c r="I59" s="13"/>
      <c r="J59" s="14"/>
      <c r="K59" s="42"/>
      <c r="L59" s="42"/>
    </row>
    <row r="60" spans="1:12" s="5" customFormat="1" ht="13.5" customHeight="1">
      <c r="A60" s="9"/>
      <c r="B60" s="10"/>
      <c r="C60" s="10"/>
      <c r="D60" s="10"/>
      <c r="E60" s="10"/>
      <c r="F60" s="10"/>
      <c r="G60" s="10"/>
      <c r="H60" s="10"/>
      <c r="I60" s="10"/>
      <c r="J60" s="11"/>
      <c r="K60" s="42"/>
      <c r="L60" s="42"/>
    </row>
  </sheetData>
  <mergeCells count="2">
    <mergeCell ref="I14:I15"/>
    <mergeCell ref="J14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fpan259</dc:creator>
  <cp:lastModifiedBy>fpan259</cp:lastModifiedBy>
  <dcterms:created xsi:type="dcterms:W3CDTF">2014-05-06T13:35:17Z</dcterms:created>
  <dcterms:modified xsi:type="dcterms:W3CDTF">2015-04-28T19:47:17Z</dcterms:modified>
</cp:coreProperties>
</file>