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4\2014 ICC Q2\"/>
    </mc:Choice>
  </mc:AlternateContent>
  <bookViews>
    <workbookView xWindow="0" yWindow="0" windowWidth="15360" windowHeight="87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C42" i="1"/>
  <c r="F41" i="1"/>
  <c r="F37" i="1"/>
  <c r="H63" i="1"/>
  <c r="H61" i="1"/>
  <c r="B53" i="1"/>
  <c r="B52" i="1"/>
  <c r="B51" i="1"/>
  <c r="F40" i="1"/>
  <c r="E42" i="1"/>
  <c r="E86" i="1" s="1"/>
  <c r="D42" i="1"/>
  <c r="D86" i="1" s="1"/>
  <c r="H27" i="1"/>
  <c r="H26" i="1"/>
  <c r="H25" i="1"/>
  <c r="G28" i="1"/>
  <c r="F28" i="1"/>
  <c r="G74" i="1" s="1"/>
  <c r="H23" i="1"/>
  <c r="E28" i="1"/>
  <c r="E74" i="1" s="1"/>
  <c r="D28" i="1"/>
  <c r="C28" i="1"/>
  <c r="C74" i="1" s="1"/>
  <c r="D74" i="1" l="1"/>
  <c r="F74" i="1"/>
  <c r="H74" i="1"/>
  <c r="C86" i="1"/>
  <c r="H24" i="1"/>
  <c r="H28" i="1" s="1"/>
  <c r="F42" i="1"/>
  <c r="I73" i="1"/>
  <c r="F86" i="1" l="1"/>
  <c r="I74" i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<sst xmlns="http://schemas.openxmlformats.org/spreadsheetml/2006/main" count="234" uniqueCount="161">
  <si>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</si>
  <si>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</si>
  <si>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</si>
  <si>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</si>
  <si>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</si>
  <si>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</si>
  <si>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</si>
  <si>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</si>
  <si>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</si>
  <si>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</si>
  <si>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</si>
  <si>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</si>
  <si>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</si>
  <si>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</si>
  <si>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</si>
  <si>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</si>
  <si>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</si>
  <si>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</si>
  <si>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</si>
  <si>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</si>
  <si>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</si>
  <si>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</si>
  <si>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</si>
  <si>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</si>
  <si>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</si>
  <si>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</si>
  <si>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</si>
  <si>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</si>
  <si>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</si>
  <si>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</si>
  <si>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</si>
  <si>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</si>
  <si>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</si>
  <si>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</si>
  <si>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</si>
  <si>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</si>
  <si>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</si>
  <si>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</si>
  <si>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</si>
  <si>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</si>
  <si>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</si>
  <si>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</si>
  <si>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</si>
  <si>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</si>
  <si>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</si>
  <si>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</si>
  <si>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</si>
  <si>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</si>
  <si>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</si>
  <si>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</si>
  <si>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</si>
  <si>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</si>
  <si>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</si>
  <si>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</si>
  <si>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</si>
  <si>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</si>
  <si>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</si>
  <si>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</si>
  <si>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</si>
  <si>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</si>
  <si>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</si>
  <si>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</si>
  <si>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</si>
  <si>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</si>
  <si>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</si>
  <si>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</si>
  <si>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</si>
  <si>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</si>
  <si>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</si>
  <si>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</si>
  <si>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</si>
  <si>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</si>
  <si>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</si>
  <si>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</si>
  <si>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</si>
  <si>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</si>
  <si>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</si>
  <si>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</si>
  <si>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</si>
  <si>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</si>
  <si>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</si>
  <si>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</si>
  <si>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</si>
  <si>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</si>
  <si>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</si>
  <si>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</si>
  <si>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</si>
  <si>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</si>
  <si>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</si>
  <si>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</si>
  <si>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</si>
  <si>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</si>
  <si>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</si>
  <si>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</si>
  <si>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</si>
  <si>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</si>
  <si>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</si>
  <si>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</si>
  <si>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</si>
  <si>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</si>
  <si>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</si>
  <si>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</si>
  <si>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</si>
  <si>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</si>
  <si>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</si>
  <si>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</si>
  <si>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</si>
  <si>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</si>
  <si>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</si>
  <si>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</si>
  <si>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</si>
  <si>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</si>
  <si>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</si>
  <si>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</si>
  <si>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</si>
  <si>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</si>
  <si>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</si>
  <si>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</si>
  <si>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</si>
  <si>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</si>
  <si>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</si>
  <si>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</si>
  <si>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</si>
  <si>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</si>
  <si>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</si>
  <si>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</si>
  <si>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</si>
  <si>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</si>
  <si>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</si>
  <si>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</si>
  <si>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</si>
  <si>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</si>
  <si>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</si>
  <si>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</si>
  <si>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</si>
  <si>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</si>
  <si>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</si>
  <si>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</si>
  <si>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</si>
  <si>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</si>
  <si>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</si>
  <si>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</si>
  <si>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</si>
  <si>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</si>
  <si>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</si>
  <si>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</si>
  <si>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</si>
  <si>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Minnette Miller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</si>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</sst>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43" fontId="2" fillId="0" borderId="11" xfId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5" fillId="3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4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6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B49" zoomScale="70" zoomScaleNormal="70" workbookViewId="0">
      <selection activeCell="F85" sqref="F85"/>
    </sheetView>
  </sheetViews>
  <sheetFormatPr defaultRowHeight="14.4" x14ac:dyDescent="0.3"/>
  <cols>
    <col min="1" max="1" width="19.6640625" style="114" customWidth="1"/>
    <col min="2" max="2" width="48" style="114" customWidth="1"/>
    <col min="3" max="3" width="21.109375" style="113" customWidth="1"/>
    <col min="4" max="4" width="34.6640625" style="114" bestFit="1" customWidth="1"/>
    <col min="5" max="5" width="21.33203125" style="114" bestFit="1" customWidth="1"/>
    <col min="6" max="6" width="35.6640625" style="114" bestFit="1" customWidth="1"/>
    <col min="7" max="7" width="21.88671875" style="114" bestFit="1" customWidth="1"/>
    <col min="8" max="8" width="19.6640625" style="114" bestFit="1" customWidth="1"/>
    <col min="9" max="9" width="23.5546875" style="114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5" t="s">
        <v>9</v>
      </c>
      <c r="D10" s="116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41820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2014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1482</v>
      </c>
      <c r="D23" s="34">
        <v>1482</v>
      </c>
      <c r="E23" s="35">
        <v>657547.96</v>
      </c>
      <c r="F23" s="36"/>
      <c r="G23" s="36"/>
      <c r="H23" s="37">
        <f>SUM(E23:G23)</f>
        <v>657547.96</v>
      </c>
      <c r="I23" s="38"/>
    </row>
    <row r="24" spans="1:9" x14ac:dyDescent="0.3">
      <c r="A24" s="31">
        <v>200</v>
      </c>
      <c r="B24" s="32" t="s">
        <v>47</v>
      </c>
      <c r="C24" s="33">
        <v>4842</v>
      </c>
      <c r="D24" s="34">
        <v>4846</v>
      </c>
      <c r="E24" s="35">
        <v>2189067.96</v>
      </c>
      <c r="F24" s="35">
        <v>137365.48000000001</v>
      </c>
      <c r="G24" s="35">
        <v>290346.53999999998</v>
      </c>
      <c r="H24" s="37">
        <f>SUM(E24:G24)</f>
        <v>2616779.98</v>
      </c>
      <c r="I24" s="38"/>
    </row>
    <row r="25" spans="1:9" x14ac:dyDescent="0.3">
      <c r="A25" s="31">
        <v>300</v>
      </c>
      <c r="B25" s="32" t="s">
        <v>48</v>
      </c>
      <c r="C25" s="33">
        <v>3306</v>
      </c>
      <c r="D25" s="34">
        <v>3259</v>
      </c>
      <c r="E25" s="35">
        <v>1362819.74</v>
      </c>
      <c r="F25" s="35">
        <v>324463.93</v>
      </c>
      <c r="G25" s="35">
        <v>210604.17</v>
      </c>
      <c r="H25" s="37">
        <f>SUM(E25:G25)</f>
        <v>1897887.8399999999</v>
      </c>
      <c r="I25" s="38"/>
    </row>
    <row r="26" spans="1:9" x14ac:dyDescent="0.3">
      <c r="A26" s="31">
        <v>400</v>
      </c>
      <c r="B26" s="39" t="s">
        <v>49</v>
      </c>
      <c r="C26" s="33">
        <v>4963</v>
      </c>
      <c r="D26" s="34">
        <v>4966</v>
      </c>
      <c r="E26" s="35">
        <v>2376382.13</v>
      </c>
      <c r="F26" s="35">
        <v>256512.32</v>
      </c>
      <c r="G26" s="35">
        <v>248350.55</v>
      </c>
      <c r="H26" s="37">
        <f>SUM(E26:G26)</f>
        <v>2881244.9999999995</v>
      </c>
      <c r="I26" s="38"/>
    </row>
    <row r="27" spans="1:9" x14ac:dyDescent="0.3">
      <c r="A27" s="31">
        <v>500</v>
      </c>
      <c r="B27" s="39" t="s">
        <v>50</v>
      </c>
      <c r="C27" s="33">
        <v>2871</v>
      </c>
      <c r="D27" s="34">
        <v>2873</v>
      </c>
      <c r="E27" s="35">
        <v>1260633.1499999999</v>
      </c>
      <c r="F27" s="35">
        <v>96040.87</v>
      </c>
      <c r="G27" s="35">
        <v>148124.34</v>
      </c>
      <c r="H27" s="37">
        <f>SUM(E27:G27)</f>
        <v>1504798.36</v>
      </c>
      <c r="I27" s="38"/>
    </row>
    <row r="28" spans="1:9" x14ac:dyDescent="0.3">
      <c r="A28" s="31">
        <v>550</v>
      </c>
      <c r="B28" s="32" t="s">
        <v>51</v>
      </c>
      <c r="C28" s="40">
        <f>SUM(C23:C27)</f>
        <v>17464</v>
      </c>
      <c r="D28" s="41">
        <f>SUM(D23:D27)</f>
        <v>17426</v>
      </c>
      <c r="E28" s="37">
        <f>SUM(E23:E27)</f>
        <v>7846450.9399999995</v>
      </c>
      <c r="F28" s="37">
        <f>SUM(F24:F27)</f>
        <v>814382.6</v>
      </c>
      <c r="G28" s="37">
        <f>SUM(G24:G27)</f>
        <v>897425.6</v>
      </c>
      <c r="H28" s="37">
        <f>SUM(H23:H27)</f>
        <v>9558259.1399999987</v>
      </c>
      <c r="I28" s="42"/>
    </row>
    <row r="29" spans="1:9" x14ac:dyDescent="0.3">
      <c r="A29" s="7"/>
      <c r="B29" s="14"/>
      <c r="C29" s="43"/>
      <c r="D29" s="38"/>
      <c r="E29" s="38"/>
      <c r="F29" s="38"/>
      <c r="G29" s="38"/>
      <c r="H29" s="38"/>
      <c r="I29" s="38"/>
    </row>
    <row r="30" spans="1:9" x14ac:dyDescent="0.3">
      <c r="A30" s="10"/>
      <c r="B30" s="1"/>
      <c r="C30" s="44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5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2"/>
    </row>
    <row r="36" spans="1:9" x14ac:dyDescent="0.3">
      <c r="A36" s="26"/>
      <c r="B36" s="1"/>
      <c r="C36" s="46"/>
      <c r="D36" s="27"/>
      <c r="E36" s="27"/>
      <c r="F36" s="27"/>
      <c r="G36" s="47"/>
      <c r="H36" s="47"/>
      <c r="I36" s="48"/>
    </row>
    <row r="37" spans="1:9" x14ac:dyDescent="0.3">
      <c r="A37" s="31">
        <v>100</v>
      </c>
      <c r="B37" s="32" t="s">
        <v>46</v>
      </c>
      <c r="C37" s="49">
        <v>36507329.850000001</v>
      </c>
      <c r="D37" s="50"/>
      <c r="E37" s="50"/>
      <c r="F37" s="51">
        <f>SUM(C37:E37)</f>
        <v>36507329.850000001</v>
      </c>
      <c r="G37" s="52"/>
      <c r="H37" s="47"/>
      <c r="I37" s="48"/>
    </row>
    <row r="38" spans="1:9" x14ac:dyDescent="0.3">
      <c r="A38" s="31">
        <v>200</v>
      </c>
      <c r="B38" s="32" t="s">
        <v>47</v>
      </c>
      <c r="C38" s="49">
        <v>60574704.210000001</v>
      </c>
      <c r="D38" s="53">
        <v>5925371.7300000004</v>
      </c>
      <c r="E38" s="53">
        <v>8708020.8800000008</v>
      </c>
      <c r="F38" s="51">
        <f>SUM(C38:E38)</f>
        <v>75208096.819999993</v>
      </c>
      <c r="G38" s="52"/>
      <c r="H38" s="47"/>
      <c r="I38" s="48"/>
    </row>
    <row r="39" spans="1:9" x14ac:dyDescent="0.3">
      <c r="A39" s="31">
        <v>300</v>
      </c>
      <c r="B39" s="32" t="s">
        <v>48</v>
      </c>
      <c r="C39" s="49">
        <v>64007901.450000003</v>
      </c>
      <c r="D39" s="53">
        <v>23478067.129999999</v>
      </c>
      <c r="E39" s="53">
        <v>10117836.07</v>
      </c>
      <c r="F39" s="51">
        <f>SUM(C39:E39)</f>
        <v>97603804.650000006</v>
      </c>
      <c r="G39" s="52"/>
      <c r="H39" s="47"/>
      <c r="I39" s="48"/>
    </row>
    <row r="40" spans="1:9" x14ac:dyDescent="0.3">
      <c r="A40" s="31">
        <v>400</v>
      </c>
      <c r="B40" s="39" t="s">
        <v>49</v>
      </c>
      <c r="C40" s="49">
        <v>56060631.43</v>
      </c>
      <c r="D40" s="53">
        <v>9661679.1500000004</v>
      </c>
      <c r="E40" s="53">
        <v>6970462.6399999997</v>
      </c>
      <c r="F40" s="51">
        <f>SUM(C40:E40)</f>
        <v>72692773.219999999</v>
      </c>
      <c r="G40" s="52"/>
      <c r="H40" s="47"/>
      <c r="I40" s="48"/>
    </row>
    <row r="41" spans="1:9" x14ac:dyDescent="0.3">
      <c r="A41" s="31">
        <v>500</v>
      </c>
      <c r="B41" s="39" t="s">
        <v>50</v>
      </c>
      <c r="C41" s="49">
        <v>30669412.27</v>
      </c>
      <c r="D41" s="53">
        <v>3568120.94</v>
      </c>
      <c r="E41" s="53">
        <v>4349446.51</v>
      </c>
      <c r="F41" s="51">
        <f>SUM(C41:E41)</f>
        <v>38586979.719999999</v>
      </c>
      <c r="G41" s="52"/>
      <c r="H41" s="47"/>
      <c r="I41" s="54"/>
    </row>
    <row r="42" spans="1:9" x14ac:dyDescent="0.3">
      <c r="A42" s="31">
        <v>550</v>
      </c>
      <c r="B42" s="32" t="s">
        <v>51</v>
      </c>
      <c r="C42" s="51">
        <f>SUM(C37:C41)</f>
        <v>247819979.21000001</v>
      </c>
      <c r="D42" s="51">
        <f>SUM(D37:D41)</f>
        <v>42633238.949999996</v>
      </c>
      <c r="E42" s="51">
        <f>SUM(E37:E41)</f>
        <v>30145766.100000001</v>
      </c>
      <c r="F42" s="51">
        <f>SUM(F37:F41)</f>
        <v>320598984.25999999</v>
      </c>
      <c r="G42" s="52"/>
      <c r="H42" s="47"/>
      <c r="I42" s="54"/>
    </row>
    <row r="43" spans="1:9" x14ac:dyDescent="0.3">
      <c r="A43" s="1"/>
      <c r="B43" s="1"/>
      <c r="C43" s="55"/>
      <c r="D43" s="1"/>
      <c r="E43" s="1"/>
      <c r="F43" s="1"/>
      <c r="G43" s="52"/>
      <c r="H43" s="47"/>
      <c r="I43" s="54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5" t="s">
        <v>67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5" t="s">
        <v>68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69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7" t="s">
        <v>9</v>
      </c>
      <c r="D60" s="118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6">
        <f>H11</f>
        <v>41820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7"/>
      <c r="D63" s="1"/>
      <c r="E63" s="1"/>
      <c r="F63" s="1" t="s">
        <v>11</v>
      </c>
      <c r="G63" s="1"/>
      <c r="H63" s="9">
        <f>H13</f>
        <v>2014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8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9" t="s">
        <v>70</v>
      </c>
      <c r="F66" s="17"/>
      <c r="G66" s="17"/>
      <c r="H66" s="21" t="s">
        <v>71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9" t="s">
        <v>72</v>
      </c>
      <c r="F67" s="17" t="s">
        <v>70</v>
      </c>
      <c r="G67" s="17"/>
      <c r="H67" s="25" t="s">
        <v>73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9" t="s">
        <v>74</v>
      </c>
      <c r="F68" s="17" t="s">
        <v>75</v>
      </c>
      <c r="G68" s="17" t="s">
        <v>21</v>
      </c>
      <c r="H68" s="20" t="s">
        <v>76</v>
      </c>
      <c r="I68" s="17" t="s">
        <v>77</v>
      </c>
    </row>
    <row r="69" spans="1:9" x14ac:dyDescent="0.3">
      <c r="A69" s="17" t="s">
        <v>32</v>
      </c>
      <c r="B69" s="18"/>
      <c r="C69" s="19" t="s">
        <v>33</v>
      </c>
      <c r="D69" s="17" t="s">
        <v>78</v>
      </c>
      <c r="E69" s="59" t="s">
        <v>37</v>
      </c>
      <c r="F69" s="17" t="s">
        <v>79</v>
      </c>
      <c r="G69" s="24" t="s">
        <v>80</v>
      </c>
      <c r="H69" s="20" t="s">
        <v>81</v>
      </c>
      <c r="I69" s="17" t="s">
        <v>82</v>
      </c>
    </row>
    <row r="70" spans="1:9" x14ac:dyDescent="0.3">
      <c r="A70" s="17"/>
      <c r="B70" s="18"/>
      <c r="C70" s="23"/>
      <c r="D70" s="17"/>
      <c r="E70" s="59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60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61"/>
      <c r="F72" s="62"/>
      <c r="G72" s="62"/>
      <c r="H72" s="29"/>
      <c r="I72" s="27"/>
    </row>
    <row r="73" spans="1:9" x14ac:dyDescent="0.3">
      <c r="A73" s="31">
        <v>600</v>
      </c>
      <c r="B73" s="39" t="s">
        <v>83</v>
      </c>
      <c r="C73" s="37">
        <v>3444</v>
      </c>
      <c r="D73" s="63">
        <v>3444</v>
      </c>
      <c r="E73" s="64">
        <v>1199212.6599999999</v>
      </c>
      <c r="F73" s="30">
        <v>1199212.6599999999</v>
      </c>
      <c r="G73" s="63">
        <v>286490.17</v>
      </c>
      <c r="H73" s="63">
        <v>473985.55</v>
      </c>
      <c r="I73" s="65">
        <f>SUM(F73:H73)</f>
        <v>1959688.38</v>
      </c>
    </row>
    <row r="74" spans="1:9" x14ac:dyDescent="0.3">
      <c r="A74" s="31">
        <v>700</v>
      </c>
      <c r="B74" s="66" t="s">
        <v>84</v>
      </c>
      <c r="C74" s="67">
        <f>+C73+C28</f>
        <v>20908</v>
      </c>
      <c r="D74" s="67">
        <f>+D73+D28</f>
        <v>20870</v>
      </c>
      <c r="E74" s="67">
        <f>+E73+E28</f>
        <v>9045663.5999999996</v>
      </c>
      <c r="F74" s="37">
        <f>+F73+E28</f>
        <v>9045663.5999999996</v>
      </c>
      <c r="G74" s="67">
        <f>+G73+F28</f>
        <v>1100872.77</v>
      </c>
      <c r="H74" s="67">
        <f>+H73+G28</f>
        <v>1371411.15</v>
      </c>
      <c r="I74" s="37">
        <f>+I73+H28</f>
        <v>11517947.52</v>
      </c>
    </row>
    <row r="75" spans="1:9" x14ac:dyDescent="0.3">
      <c r="A75" s="68"/>
      <c r="B75" s="69"/>
      <c r="C75" s="70"/>
      <c r="D75" s="71"/>
      <c r="E75" s="72" t="s">
        <v>85</v>
      </c>
      <c r="F75" s="73" t="s">
        <v>85</v>
      </c>
      <c r="G75" s="74" t="s">
        <v>86</v>
      </c>
      <c r="H75" s="74" t="s">
        <v>87</v>
      </c>
      <c r="I75" s="74" t="s">
        <v>88</v>
      </c>
    </row>
    <row r="76" spans="1:9" x14ac:dyDescent="0.3">
      <c r="A76" s="75"/>
      <c r="B76" s="76"/>
      <c r="C76" s="8"/>
      <c r="D76" s="77"/>
      <c r="E76" s="78" t="s">
        <v>89</v>
      </c>
      <c r="F76" s="79" t="s">
        <v>89</v>
      </c>
      <c r="G76" s="80" t="s">
        <v>89</v>
      </c>
      <c r="H76" s="80" t="s">
        <v>89</v>
      </c>
      <c r="I76" s="80" t="s">
        <v>89</v>
      </c>
    </row>
    <row r="77" spans="1:9" x14ac:dyDescent="0.3">
      <c r="A77" s="81"/>
      <c r="B77" s="82"/>
      <c r="C77" s="83"/>
      <c r="D77" s="84"/>
      <c r="E77" s="85" t="s">
        <v>90</v>
      </c>
      <c r="F77" s="86" t="s">
        <v>91</v>
      </c>
      <c r="G77" s="87" t="s">
        <v>92</v>
      </c>
      <c r="H77" s="87" t="s">
        <v>93</v>
      </c>
      <c r="I77" s="87" t="s">
        <v>94</v>
      </c>
    </row>
    <row r="78" spans="1:9" x14ac:dyDescent="0.3">
      <c r="A78" s="10"/>
      <c r="B78" s="1"/>
      <c r="C78" s="88"/>
      <c r="D78" s="61" t="s">
        <v>52</v>
      </c>
      <c r="E78" s="14"/>
      <c r="F78" s="89"/>
      <c r="G78" s="90" t="s">
        <v>95</v>
      </c>
      <c r="H78" s="14"/>
      <c r="I78" s="10" t="s">
        <v>96</v>
      </c>
    </row>
    <row r="79" spans="1:9" x14ac:dyDescent="0.3">
      <c r="A79" s="17"/>
      <c r="B79" s="1"/>
      <c r="C79" s="91" t="s">
        <v>97</v>
      </c>
      <c r="D79" s="10"/>
      <c r="E79" s="54" t="s">
        <v>71</v>
      </c>
      <c r="F79" s="10"/>
      <c r="G79" s="92"/>
      <c r="H79" s="7" t="s">
        <v>98</v>
      </c>
      <c r="I79" s="17" t="s">
        <v>99</v>
      </c>
    </row>
    <row r="80" spans="1:9" x14ac:dyDescent="0.3">
      <c r="A80" s="17"/>
      <c r="B80" s="1"/>
      <c r="C80" s="93" t="s">
        <v>75</v>
      </c>
      <c r="D80" s="17" t="s">
        <v>54</v>
      </c>
      <c r="E80" s="60" t="s">
        <v>73</v>
      </c>
      <c r="F80" s="17" t="s">
        <v>23</v>
      </c>
      <c r="G80" s="20" t="s">
        <v>100</v>
      </c>
      <c r="H80" s="7" t="s">
        <v>101</v>
      </c>
      <c r="I80" s="17" t="s">
        <v>102</v>
      </c>
    </row>
    <row r="81" spans="1:9" x14ac:dyDescent="0.3">
      <c r="A81" s="17" t="s">
        <v>24</v>
      </c>
      <c r="B81" s="17" t="s">
        <v>25</v>
      </c>
      <c r="C81" s="93" t="s">
        <v>79</v>
      </c>
      <c r="D81" s="24" t="s">
        <v>80</v>
      </c>
      <c r="E81" s="59" t="s">
        <v>76</v>
      </c>
      <c r="F81" s="17" t="s">
        <v>57</v>
      </c>
      <c r="G81" s="20" t="s">
        <v>103</v>
      </c>
      <c r="H81" s="7" t="s">
        <v>103</v>
      </c>
      <c r="I81" s="17" t="s">
        <v>104</v>
      </c>
    </row>
    <row r="82" spans="1:9" x14ac:dyDescent="0.3">
      <c r="A82" s="17" t="s">
        <v>32</v>
      </c>
      <c r="B82" s="1"/>
      <c r="C82" s="93"/>
      <c r="D82" s="17"/>
      <c r="E82" s="59" t="s">
        <v>81</v>
      </c>
      <c r="F82" s="17"/>
      <c r="G82" s="20"/>
      <c r="H82" s="7"/>
      <c r="I82" s="17" t="s">
        <v>105</v>
      </c>
    </row>
    <row r="83" spans="1:9" x14ac:dyDescent="0.3">
      <c r="A83" s="17"/>
      <c r="B83" s="1"/>
      <c r="C83" s="94" t="s">
        <v>62</v>
      </c>
      <c r="D83" s="24" t="s">
        <v>63</v>
      </c>
      <c r="E83" s="60" t="s">
        <v>64</v>
      </c>
      <c r="F83" s="24" t="s">
        <v>106</v>
      </c>
      <c r="G83" s="25" t="s">
        <v>107</v>
      </c>
      <c r="H83" s="95" t="s">
        <v>108</v>
      </c>
      <c r="I83" s="24" t="s">
        <v>109</v>
      </c>
    </row>
    <row r="84" spans="1:9" x14ac:dyDescent="0.3">
      <c r="A84" s="26"/>
      <c r="B84" s="1"/>
      <c r="C84" s="96"/>
      <c r="D84" s="27"/>
      <c r="E84" s="61"/>
      <c r="F84" s="27"/>
      <c r="G84" s="21"/>
      <c r="H84" s="59"/>
      <c r="I84" s="17"/>
    </row>
    <row r="85" spans="1:9" x14ac:dyDescent="0.3">
      <c r="A85" s="31">
        <v>600</v>
      </c>
      <c r="B85" s="39" t="s">
        <v>83</v>
      </c>
      <c r="C85" s="49">
        <v>41736632.299999997</v>
      </c>
      <c r="D85" s="97">
        <v>14488076.140000001</v>
      </c>
      <c r="E85" s="97">
        <v>20534388.859999999</v>
      </c>
      <c r="F85" s="49">
        <v>76759097.299999997</v>
      </c>
      <c r="G85" s="98"/>
      <c r="H85" s="98" t="s">
        <v>1</v>
      </c>
      <c r="I85" s="98"/>
    </row>
    <row r="86" spans="1:9" x14ac:dyDescent="0.3">
      <c r="A86" s="31">
        <v>700</v>
      </c>
      <c r="B86" s="66" t="s">
        <v>84</v>
      </c>
      <c r="C86" s="51">
        <f>+C85+C42</f>
        <v>289556611.50999999</v>
      </c>
      <c r="D86" s="51">
        <f>+D85+D42</f>
        <v>57121315.089999996</v>
      </c>
      <c r="E86" s="51">
        <f>+E85+E42</f>
        <v>50680154.960000001</v>
      </c>
      <c r="F86" s="51">
        <f>+F85+F42</f>
        <v>397358081.56</v>
      </c>
      <c r="G86" s="99" t="s">
        <v>110</v>
      </c>
      <c r="H86" s="99" t="s">
        <v>111</v>
      </c>
      <c r="I86" s="99" t="s">
        <v>112</v>
      </c>
    </row>
    <row r="87" spans="1:9" x14ac:dyDescent="0.3">
      <c r="A87" s="10"/>
      <c r="B87" s="66"/>
      <c r="C87" s="100" t="s">
        <v>113</v>
      </c>
      <c r="D87" s="101" t="s">
        <v>114</v>
      </c>
      <c r="E87" s="101" t="s">
        <v>115</v>
      </c>
      <c r="F87" s="101" t="s">
        <v>116</v>
      </c>
      <c r="G87" s="102" t="s">
        <v>1</v>
      </c>
      <c r="H87" s="54"/>
      <c r="I87" s="54"/>
    </row>
    <row r="88" spans="1:9" x14ac:dyDescent="0.3">
      <c r="A88" s="26"/>
      <c r="B88" s="103"/>
      <c r="C88" s="104" t="s">
        <v>117</v>
      </c>
      <c r="D88" s="105" t="s">
        <v>118</v>
      </c>
      <c r="E88" s="105" t="s">
        <v>119</v>
      </c>
      <c r="F88" s="105" t="s">
        <v>120</v>
      </c>
      <c r="G88" s="54"/>
      <c r="H88" s="54"/>
      <c r="I88" s="54"/>
    </row>
    <row r="89" spans="1:9" x14ac:dyDescent="0.3">
      <c r="A89" s="59"/>
      <c r="B89" s="106"/>
      <c r="C89" s="107"/>
      <c r="D89" s="108"/>
      <c r="E89" s="108"/>
      <c r="F89" s="108"/>
      <c r="G89" s="54"/>
      <c r="H89" s="54"/>
      <c r="I89" s="54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9" t="s">
        <v>121</v>
      </c>
      <c r="B97" s="119"/>
      <c r="C97" s="119"/>
      <c r="D97" s="119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9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9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9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9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9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9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9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9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9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9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9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147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148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149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150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61" t="s">
        <v>151</v>
      </c>
      <c r="C137" s="2"/>
      <c r="D137" s="61"/>
      <c r="E137" s="1"/>
      <c r="F137" s="1"/>
      <c r="G137" s="1"/>
      <c r="H137" s="1"/>
      <c r="I137" s="1"/>
    </row>
    <row r="138" spans="1:9" x14ac:dyDescent="0.3">
      <c r="A138" s="1"/>
      <c r="B138" s="1" t="s">
        <v>152</v>
      </c>
      <c r="C138" s="2"/>
      <c r="D138" s="1" t="s">
        <v>153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10" t="s">
        <v>154</v>
      </c>
      <c r="C140" s="111"/>
      <c r="D140" s="112"/>
      <c r="E140" s="1"/>
      <c r="F140" s="1"/>
      <c r="G140" s="1"/>
      <c r="H140" s="1"/>
      <c r="I140" s="1"/>
    </row>
    <row r="141" spans="1:9" x14ac:dyDescent="0.3">
      <c r="A141" s="1"/>
      <c r="B141" s="5" t="s">
        <v>155</v>
      </c>
      <c r="C141" s="2"/>
      <c r="D141" s="1" t="s">
        <v>156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61" t="s">
        <v>157</v>
      </c>
      <c r="C143" s="2"/>
      <c r="D143" s="110" t="s">
        <v>158</v>
      </c>
      <c r="E143" s="1"/>
      <c r="F143" s="1"/>
      <c r="G143" s="1"/>
      <c r="H143" s="1"/>
      <c r="I143" s="1"/>
    </row>
    <row r="144" spans="1:9" x14ac:dyDescent="0.3">
      <c r="A144" s="1"/>
      <c r="B144" s="1" t="s">
        <v>159</v>
      </c>
      <c r="C144" s="2"/>
      <c r="D144" s="1" t="s">
        <v>160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13"/>
      <c r="B150" s="113"/>
      <c r="D150" s="113"/>
      <c r="E150" s="113"/>
      <c r="F150" s="113"/>
    </row>
  </sheetData>
  <mergeCells count="3">
    <mergeCell ref="C10:D10"/>
    <mergeCell ref="C60:D60"/>
    <mergeCell ref="A97:D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2016-08-02T19:55:32Z</dcterms:created>
  <dcterms:modified xsi:type="dcterms:W3CDTF">2016-08-05T19:18:36Z</dcterms:modified>
</cp:coreProperties>
</file>