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S:\PayrollUsers\ICC Reports\ICC Reports FY 2014\2014 Annual Report\"/>
    </mc:Choice>
  </mc:AlternateContent>
  <bookViews>
    <workbookView xWindow="0" yWindow="0" windowWidth="15360" windowHeight="8736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2" i="1" l="1"/>
  <c r="H63" i="1"/>
  <c r="B53" i="1"/>
  <c r="B52" i="1"/>
  <c r="B51" i="1"/>
  <c r="E42" i="1"/>
  <c r="E86" i="1" s="1"/>
  <c r="D42" i="1"/>
  <c r="D86" i="1" s="1"/>
  <c r="H27" i="1"/>
  <c r="H26" i="1"/>
  <c r="H25" i="1"/>
  <c r="G28" i="1"/>
  <c r="F28" i="1"/>
  <c r="G74" i="1" s="1"/>
  <c r="H23" i="1"/>
  <c r="E28" i="1"/>
  <c r="E74" i="1" s="1"/>
  <c r="D28" i="1"/>
  <c r="C28" i="1"/>
  <c r="C74" i="1" s="1"/>
  <c r="D74" i="1" l="1"/>
  <c r="F74" i="1"/>
  <c r="H74" i="1"/>
  <c r="C86" i="1"/>
  <c r="H24" i="1"/>
  <c r="H28" i="1" s="1"/>
  <c r="F42" i="1"/>
  <c r="I73" i="1"/>
  <c r="F86" i="1" l="1"/>
  <c r="I74" i="1"/>
</calcChain>
</file>

<file path=xl/sharedStrings.xml><?xml version="1.0" encoding="utf-8"?>
<sst xmlns="http://schemas.openxmlformats.org/spreadsheetml/2006/main" count="232" uniqueCount="160">
  <si>
    <t>SURFACE TRANSPORTATION BOARD</t>
  </si>
  <si>
    <t xml:space="preserve"> </t>
  </si>
  <si>
    <t>FORM A - STB Wage Statistics</t>
  </si>
  <si>
    <t>OFFICE OF ECONOMICS</t>
  </si>
  <si>
    <t>Approved by OMB (No. 2140-0004)</t>
  </si>
  <si>
    <t>WASHINGTON, DC 20423</t>
  </si>
  <si>
    <t>Expires 10-31-2018</t>
  </si>
  <si>
    <t>REPORT OF RAILROAD EMPLOYEES, SERVICE, AND COMPENSATION</t>
  </si>
  <si>
    <t>Full Name of Reporting Company</t>
  </si>
  <si>
    <t>NATIONAL RAILROAD PASSENGER CORP</t>
  </si>
  <si>
    <t>For Calendar Year</t>
  </si>
  <si>
    <t>(State in whole numbers)</t>
  </si>
  <si>
    <t>Average number of</t>
  </si>
  <si>
    <t xml:space="preserve">    SERVICE HOURS</t>
  </si>
  <si>
    <t>Average</t>
  </si>
  <si>
    <t xml:space="preserve">employees </t>
  </si>
  <si>
    <t>Time worked</t>
  </si>
  <si>
    <t>number of</t>
  </si>
  <si>
    <t xml:space="preserve">who received </t>
  </si>
  <si>
    <t>and paid for</t>
  </si>
  <si>
    <t>Overtime</t>
  </si>
  <si>
    <t>Time paid</t>
  </si>
  <si>
    <t>Total</t>
  </si>
  <si>
    <t>Group</t>
  </si>
  <si>
    <t>Reporting Group</t>
  </si>
  <si>
    <t>employees</t>
  </si>
  <si>
    <t>pay during</t>
  </si>
  <si>
    <t>at straight</t>
  </si>
  <si>
    <t>paid for at</t>
  </si>
  <si>
    <t>for but not</t>
  </si>
  <si>
    <t>time paid</t>
  </si>
  <si>
    <t>No.</t>
  </si>
  <si>
    <t>for period (footnotes 1,2)</t>
  </si>
  <si>
    <t xml:space="preserve"> period</t>
  </si>
  <si>
    <t>time rates</t>
  </si>
  <si>
    <t>punitive rates</t>
  </si>
  <si>
    <t>worked</t>
  </si>
  <si>
    <t>for</t>
  </si>
  <si>
    <t>(1)</t>
  </si>
  <si>
    <t>(2)</t>
  </si>
  <si>
    <t>(3)</t>
  </si>
  <si>
    <t>(4)</t>
  </si>
  <si>
    <t>(5)</t>
  </si>
  <si>
    <t>(6)</t>
  </si>
  <si>
    <t>(7)</t>
  </si>
  <si>
    <t>Total Executives, Official and Staff Assist.</t>
  </si>
  <si>
    <t>Total Professional and Administrative</t>
  </si>
  <si>
    <t>Total Maintenance of Way and Structures</t>
  </si>
  <si>
    <t>Total Maintenance of Equipment &amp; Stores</t>
  </si>
  <si>
    <t>Total Transportation (other than train &amp; engine)</t>
  </si>
  <si>
    <t>Total of above groups*</t>
  </si>
  <si>
    <t>COMPENSATION (in thousands)</t>
  </si>
  <si>
    <t>Time worked and paid</t>
  </si>
  <si>
    <t xml:space="preserve">Overtime </t>
  </si>
  <si>
    <t>for at straight time</t>
  </si>
  <si>
    <t>for but</t>
  </si>
  <si>
    <t xml:space="preserve">compensation </t>
  </si>
  <si>
    <t>rates</t>
  </si>
  <si>
    <t>not worked</t>
  </si>
  <si>
    <t>paid</t>
  </si>
  <si>
    <t>(8)</t>
  </si>
  <si>
    <t>(9)</t>
  </si>
  <si>
    <t>(10)</t>
  </si>
  <si>
    <t>(11)</t>
  </si>
  <si>
    <t>Average of three monthly mid-month counts for quarterly report.</t>
  </si>
  <si>
    <t>Average of twelve  mid-month counts for annual report.</t>
  </si>
  <si>
    <t>FORM B - STB Wage Statistics</t>
  </si>
  <si>
    <t>Expires 08-31-2015</t>
  </si>
  <si>
    <t>REPORT OF RAILROAD EMPLOYEES, SERVICE  AND COMPENSATION</t>
  </si>
  <si>
    <t xml:space="preserve">Straight </t>
  </si>
  <si>
    <t>Constructive</t>
  </si>
  <si>
    <t xml:space="preserve">time </t>
  </si>
  <si>
    <t>allowance,</t>
  </si>
  <si>
    <t>actually</t>
  </si>
  <si>
    <t>time</t>
  </si>
  <si>
    <t>vacations,</t>
  </si>
  <si>
    <t>service</t>
  </si>
  <si>
    <t>period</t>
  </si>
  <si>
    <t>paid for</t>
  </si>
  <si>
    <t xml:space="preserve">paid for </t>
  </si>
  <si>
    <t>holidays, etc.</t>
  </si>
  <si>
    <t>hours</t>
  </si>
  <si>
    <t>Total Transportation (train and engine)</t>
  </si>
  <si>
    <t>Total  all groups *</t>
  </si>
  <si>
    <t>* Form A Col 4</t>
  </si>
  <si>
    <t>* Form A Col 5</t>
  </si>
  <si>
    <t>* Form A Col 6</t>
  </si>
  <si>
    <t>* Form A Col 7</t>
  </si>
  <si>
    <t>plus Form B</t>
  </si>
  <si>
    <t>Col. 4</t>
  </si>
  <si>
    <t>Col. 5</t>
  </si>
  <si>
    <t>Col. 6</t>
  </si>
  <si>
    <t>Col. 7</t>
  </si>
  <si>
    <t>Col. 8</t>
  </si>
  <si>
    <t>Miles</t>
  </si>
  <si>
    <t>Total number</t>
  </si>
  <si>
    <t>Straight</t>
  </si>
  <si>
    <t>Paid for</t>
  </si>
  <si>
    <t>of trips for</t>
  </si>
  <si>
    <t>Actually</t>
  </si>
  <si>
    <t>but not</t>
  </si>
  <si>
    <t>which not less</t>
  </si>
  <si>
    <t>run</t>
  </si>
  <si>
    <t>than a minimum</t>
  </si>
  <si>
    <t>day was paid</t>
  </si>
  <si>
    <t>(12)</t>
  </si>
  <si>
    <t>(13)</t>
  </si>
  <si>
    <t>(14)</t>
  </si>
  <si>
    <t>(15)</t>
  </si>
  <si>
    <t>xxxxxxxxxxxxxxx</t>
  </si>
  <si>
    <t>xxxxxxxxxxxxxxxx</t>
  </si>
  <si>
    <t>xxxxxxxxxxxxxx</t>
  </si>
  <si>
    <t>*Form A Col 8</t>
  </si>
  <si>
    <t>*Form A Col 9</t>
  </si>
  <si>
    <t>*Form A Col 10</t>
  </si>
  <si>
    <t>*Form A Col 11</t>
  </si>
  <si>
    <t>plus Form B Col 9</t>
  </si>
  <si>
    <t>plus Form B Col 10</t>
  </si>
  <si>
    <t>plus Form B Col 11</t>
  </si>
  <si>
    <t>plus Form B Col 12</t>
  </si>
  <si>
    <t>STB WAGE FORM A AND B --  INSTRUCTIONS</t>
  </si>
  <si>
    <t>1.  By Docket No. 37025 served November 18,1982,  Revision to the Preliminary Report of Employees of Class I</t>
  </si>
  <si>
    <t>Railroads and the Reports of Employees, Service, and Compensation Filed by  Class I Railroads (367 ICC 63), Class I Railroads</t>
  </si>
  <si>
    <t>are required to render to the Commission quarterly and annual summary reports of employees, service and compensation, and for</t>
  </si>
  <si>
    <t>that purpose this form  of report is provided.</t>
  </si>
  <si>
    <t>2.  Form A should show the number of employees in various reporting groups, the hours in the service of the</t>
  </si>
  <si>
    <t>respondent and the compensation paid for such service.  Employees are to be counted and classified and their service reported</t>
  </si>
  <si>
    <t>as required by the Rules governing the Classification of Railroad Employees and Reports of their Service and Compensation</t>
  </si>
  <si>
    <t>contained in Docket No. 37025.</t>
  </si>
  <si>
    <t>3.  Form B should include information with respect to employees in the train and engine group of the quarter to</t>
  </si>
  <si>
    <t>which they relate, and the annual summaries shall be filed within 45 days following the close of the period for which they</t>
  </si>
  <si>
    <t>are compiled.</t>
  </si>
  <si>
    <t>4.  The reports shall be filed in duplicate in the Surface Transportation Board, Office of Economics, ATTN:  AUDIT</t>
  </si>
  <si>
    <t>&amp; ACCOUNTING, Washington, DC 20423, within 30 days after the end of the quarter to which they relate.  Annual summaries</t>
  </si>
  <si>
    <t>shall be filed within 45 days following the close of the period for which they are compiled.</t>
  </si>
  <si>
    <t>5.  The caption of column 3, reads 'average number of employees who received any pay during month.'  This means the</t>
  </si>
  <si>
    <t>number of employees who made time during the month no matter for how short a period, classified by reporting division.  The</t>
  </si>
  <si>
    <t xml:space="preserve">quarterly average shall be a simple average  of the monthly figure.  The annual average shall be a simple average of the </t>
  </si>
  <si>
    <t>quarterly figures.  Employees who worked in more than one occupation during the month should be assigned according to the</t>
  </si>
  <si>
    <t>preponderance of their duties.</t>
  </si>
  <si>
    <t>It is estimated that an average of 120 burden hours per response are required to complete this collection of</t>
  </si>
  <si>
    <t>information.  This estimate includes time for reviewing instructions, searching existing data sources, gathering and</t>
  </si>
  <si>
    <t>maintaining the data needed, and completing and reviewing the collection of information.  Comments concerning the accuracy of</t>
  </si>
  <si>
    <t>this burden estimate or suggestions for reducing this burden should directed to both the Surface Transportation Board,</t>
  </si>
  <si>
    <t>Information Resource Management Unit, Attn:  Forms - Room 4136, Washington, DC 20423, and to the Office of Management and Budget,</t>
  </si>
  <si>
    <t>Office of Information and Regulatory Affairs, (OMB No. 31202-0074), Washington, DC 20503.</t>
  </si>
  <si>
    <r>
      <t xml:space="preserve">I, the undersigned </t>
    </r>
    <r>
      <rPr>
        <u/>
        <sz val="11"/>
        <rFont val="Arial"/>
        <family val="2"/>
      </rPr>
      <t xml:space="preserve">   Minnette Miller     </t>
    </r>
    <r>
      <rPr>
        <sz val="11"/>
        <rFont val="Arial"/>
        <family val="2"/>
      </rPr>
      <t xml:space="preserve">of the  </t>
    </r>
    <r>
      <rPr>
        <u/>
        <sz val="11"/>
        <rFont val="Arial"/>
        <family val="2"/>
      </rPr>
      <t xml:space="preserve">     NRPC              </t>
    </r>
    <r>
      <rPr>
        <sz val="11"/>
        <rFont val="Arial"/>
        <family val="2"/>
      </rPr>
      <t>state that this report was prepared by me or under my</t>
    </r>
  </si>
  <si>
    <t xml:space="preserve">supervision; that I have carefully examined it; and on the basis of my knowledge, belief and verification (where necessary) I declare </t>
  </si>
  <si>
    <t>it to be a full, true and correct statement of the operating statistics named and that the various items here reported were determined in</t>
  </si>
  <si>
    <t>accordance with effective rules promulgated by the Surface Transportation Board.</t>
  </si>
  <si>
    <t>Minnette Miller</t>
  </si>
  <si>
    <t>Name  (Type or Print)</t>
  </si>
  <si>
    <t>Signature</t>
  </si>
  <si>
    <t>10 G Street, NE</t>
  </si>
  <si>
    <t>Address</t>
  </si>
  <si>
    <t>Date</t>
  </si>
  <si>
    <t>Washington, DC  20002</t>
  </si>
  <si>
    <t>(202) 906-4433</t>
  </si>
  <si>
    <t>City, State, Zip</t>
  </si>
  <si>
    <t>Telephone Number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</si>
</sst>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#,##0,"/>
    <numFmt numFmtId="166" formatCode="_(&quot;$&quot;* #,##0_);_(&quot;$&quot;* \(#,##0\);_(&quot;$&quot;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sz val="9"/>
      <color rgb="FF000000"/>
      <name val="Times New Roman"/>
      <family val="1"/>
    </font>
    <font>
      <sz val="11"/>
      <color rgb="FFFF0000"/>
      <name val="Arial"/>
      <family val="2"/>
    </font>
    <font>
      <u/>
      <sz val="11"/>
      <name val="Arial"/>
      <family val="2"/>
    </font>
    <font>
      <sz val="11"/>
      <name val="Calibri"/>
      <family val="2"/>
      <scheme val="minor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indexed="8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8" fillId="0" borderId="0"/>
  </cellStyleXfs>
  <cellXfs count="121">
    <xf numFmtId="0" fontId="0" fillId="0" borderId="0" xfId="0"/>
    <xf numFmtId="0" fontId="2" fillId="0" borderId="0" xfId="0" applyFont="1"/>
    <xf numFmtId="0" fontId="2" fillId="0" borderId="0" xfId="0" applyFont="1" applyFill="1"/>
    <xf numFmtId="0" fontId="3" fillId="0" borderId="0" xfId="0" applyFont="1"/>
    <xf numFmtId="0" fontId="4" fillId="2" borderId="0" xfId="0" applyFont="1" applyFill="1" applyBorder="1" applyAlignment="1">
      <alignment horizontal="left" vertical="top"/>
    </xf>
    <xf numFmtId="0" fontId="2" fillId="0" borderId="0" xfId="0" quotePrefix="1" applyFont="1" applyAlignment="1">
      <alignment horizontal="left"/>
    </xf>
    <xf numFmtId="0" fontId="2" fillId="0" borderId="0" xfId="0" applyFont="1" applyAlignment="1">
      <alignment horizontal="center"/>
    </xf>
    <xf numFmtId="164" fontId="2" fillId="0" borderId="0" xfId="1" applyNumberFormat="1" applyFont="1" applyFill="1" applyBorder="1"/>
    <xf numFmtId="0" fontId="2" fillId="0" borderId="3" xfId="0" quotePrefix="1" applyNumberFormat="1" applyFont="1" applyBorder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4" xfId="0" applyFont="1" applyBorder="1"/>
    <xf numFmtId="0" fontId="2" fillId="0" borderId="4" xfId="0" applyFont="1" applyFill="1" applyBorder="1"/>
    <xf numFmtId="0" fontId="2" fillId="0" borderId="5" xfId="0" applyFont="1" applyBorder="1" applyAlignment="1">
      <alignment horizontal="center"/>
    </xf>
    <xf numFmtId="0" fontId="2" fillId="0" borderId="5" xfId="0" applyFont="1" applyBorder="1"/>
    <xf numFmtId="0" fontId="2" fillId="0" borderId="6" xfId="0" applyFont="1" applyBorder="1"/>
    <xf numFmtId="0" fontId="2" fillId="0" borderId="2" xfId="0" applyFont="1" applyBorder="1"/>
    <xf numFmtId="0" fontId="2" fillId="0" borderId="7" xfId="0" applyFont="1" applyBorder="1" applyAlignment="1">
      <alignment horizontal="center"/>
    </xf>
    <xf numFmtId="0" fontId="2" fillId="0" borderId="7" xfId="0" applyFont="1" applyBorder="1"/>
    <xf numFmtId="0" fontId="2" fillId="0" borderId="7" xfId="0" applyFont="1" applyFill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8" xfId="0" applyFont="1" applyBorder="1"/>
    <xf numFmtId="0" fontId="2" fillId="0" borderId="7" xfId="0" quotePrefix="1" applyFont="1" applyFill="1" applyBorder="1" applyAlignment="1">
      <alignment horizontal="center"/>
    </xf>
    <xf numFmtId="0" fontId="2" fillId="0" borderId="7" xfId="0" applyFont="1" applyFill="1" applyBorder="1"/>
    <xf numFmtId="0" fontId="2" fillId="0" borderId="7" xfId="0" quotePrefix="1" applyFont="1" applyBorder="1" applyAlignment="1">
      <alignment horizontal="center"/>
    </xf>
    <xf numFmtId="0" fontId="2" fillId="0" borderId="8" xfId="0" quotePrefix="1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9" xfId="0" applyFont="1" applyBorder="1"/>
    <xf numFmtId="0" fontId="2" fillId="0" borderId="9" xfId="0" applyFont="1" applyFill="1" applyBorder="1"/>
    <xf numFmtId="0" fontId="2" fillId="0" borderId="10" xfId="0" applyFont="1" applyBorder="1"/>
    <xf numFmtId="164" fontId="2" fillId="0" borderId="11" xfId="1" applyNumberFormat="1" applyFont="1" applyBorder="1"/>
    <xf numFmtId="0" fontId="2" fillId="0" borderId="11" xfId="0" applyFont="1" applyBorder="1" applyAlignment="1">
      <alignment horizontal="center"/>
    </xf>
    <xf numFmtId="0" fontId="2" fillId="0" borderId="11" xfId="0" applyFont="1" applyBorder="1"/>
    <xf numFmtId="3" fontId="2" fillId="0" borderId="11" xfId="0" applyNumberFormat="1" applyFont="1" applyFill="1" applyBorder="1" applyAlignment="1">
      <alignment horizontal="right"/>
    </xf>
    <xf numFmtId="3" fontId="2" fillId="0" borderId="11" xfId="0" applyNumberFormat="1" applyFont="1" applyBorder="1"/>
    <xf numFmtId="43" fontId="2" fillId="0" borderId="11" xfId="1" applyFont="1" applyBorder="1"/>
    <xf numFmtId="164" fontId="2" fillId="3" borderId="11" xfId="1" applyNumberFormat="1" applyFont="1" applyFill="1" applyBorder="1"/>
    <xf numFmtId="164" fontId="2" fillId="0" borderId="11" xfId="1" applyNumberFormat="1" applyFont="1" applyFill="1" applyBorder="1"/>
    <xf numFmtId="164" fontId="2" fillId="0" borderId="0" xfId="1" applyNumberFormat="1" applyFont="1"/>
    <xf numFmtId="0" fontId="2" fillId="0" borderId="11" xfId="0" quotePrefix="1" applyFont="1" applyBorder="1" applyAlignment="1">
      <alignment horizontal="left"/>
    </xf>
    <xf numFmtId="164" fontId="2" fillId="0" borderId="11" xfId="1" applyNumberFormat="1" applyFont="1" applyFill="1" applyBorder="1" applyAlignment="1">
      <alignment horizontal="center"/>
    </xf>
    <xf numFmtId="164" fontId="2" fillId="0" borderId="11" xfId="1" applyNumberFormat="1" applyFont="1" applyFill="1" applyBorder="1" applyAlignment="1"/>
    <xf numFmtId="3" fontId="2" fillId="0" borderId="0" xfId="0" applyNumberFormat="1" applyFont="1"/>
    <xf numFmtId="164" fontId="2" fillId="0" borderId="0" xfId="1" applyNumberFormat="1" applyFont="1" applyFill="1"/>
    <xf numFmtId="0" fontId="2" fillId="0" borderId="1" xfId="0" applyFont="1" applyFill="1" applyBorder="1"/>
    <xf numFmtId="0" fontId="2" fillId="0" borderId="4" xfId="0" applyFont="1" applyFill="1" applyBorder="1" applyAlignment="1">
      <alignment horizontal="center"/>
    </xf>
    <xf numFmtId="0" fontId="2" fillId="0" borderId="9" xfId="0" quotePrefix="1" applyFont="1" applyFill="1" applyBorder="1" applyAlignment="1">
      <alignment horizontal="left"/>
    </xf>
    <xf numFmtId="0" fontId="2" fillId="0" borderId="0" xfId="0" applyFont="1" applyFill="1" applyBorder="1"/>
    <xf numFmtId="3" fontId="2" fillId="0" borderId="0" xfId="0" applyNumberFormat="1" applyFont="1" applyBorder="1"/>
    <xf numFmtId="165" fontId="2" fillId="0" borderId="11" xfId="1" applyNumberFormat="1" applyFont="1" applyFill="1" applyBorder="1"/>
    <xf numFmtId="165" fontId="5" fillId="3" borderId="11" xfId="1" applyNumberFormat="1" applyFont="1" applyFill="1" applyBorder="1"/>
    <xf numFmtId="165" fontId="2" fillId="0" borderId="11" xfId="2" applyNumberFormat="1" applyFont="1" applyFill="1" applyBorder="1"/>
    <xf numFmtId="3" fontId="2" fillId="0" borderId="0" xfId="0" applyNumberFormat="1" applyFont="1" applyFill="1"/>
    <xf numFmtId="165" fontId="2" fillId="4" borderId="11" xfId="1" applyNumberFormat="1" applyFont="1" applyFill="1" applyBorder="1"/>
    <xf numFmtId="0" fontId="2" fillId="0" borderId="0" xfId="0" applyFont="1" applyBorder="1"/>
    <xf numFmtId="164" fontId="2" fillId="0" borderId="0" xfId="0" applyNumberFormat="1" applyFont="1" applyFill="1"/>
    <xf numFmtId="0" fontId="2" fillId="0" borderId="0" xfId="0" applyFont="1" applyFill="1" applyBorder="1" applyAlignment="1">
      <alignment horizontal="center"/>
    </xf>
    <xf numFmtId="0" fontId="2" fillId="0" borderId="1" xfId="0" applyFont="1" applyBorder="1"/>
    <xf numFmtId="0" fontId="2" fillId="0" borderId="0" xfId="0" applyFont="1" applyBorder="1" applyAlignment="1">
      <alignment horizontal="center"/>
    </xf>
    <xf numFmtId="0" fontId="2" fillId="0" borderId="0" xfId="0" quotePrefix="1" applyFont="1" applyBorder="1" applyAlignment="1">
      <alignment horizontal="center"/>
    </xf>
    <xf numFmtId="0" fontId="2" fillId="0" borderId="3" xfId="0" applyFont="1" applyBorder="1"/>
    <xf numFmtId="164" fontId="2" fillId="5" borderId="9" xfId="1" applyNumberFormat="1" applyFont="1" applyFill="1" applyBorder="1"/>
    <xf numFmtId="164" fontId="2" fillId="6" borderId="11" xfId="1" applyNumberFormat="1" applyFont="1" applyFill="1" applyBorder="1"/>
    <xf numFmtId="164" fontId="2" fillId="7" borderId="11" xfId="1" applyNumberFormat="1" applyFont="1" applyFill="1" applyBorder="1"/>
    <xf numFmtId="164" fontId="2" fillId="0" borderId="11" xfId="0" applyNumberFormat="1" applyFont="1" applyFill="1" applyBorder="1"/>
    <xf numFmtId="0" fontId="2" fillId="0" borderId="4" xfId="0" quotePrefix="1" applyFont="1" applyBorder="1" applyAlignment="1">
      <alignment horizontal="left"/>
    </xf>
    <xf numFmtId="164" fontId="2" fillId="0" borderId="4" xfId="1" applyNumberFormat="1" applyFont="1" applyFill="1" applyBorder="1"/>
    <xf numFmtId="0" fontId="2" fillId="0" borderId="12" xfId="0" applyFont="1" applyBorder="1" applyAlignment="1">
      <alignment horizontal="center"/>
    </xf>
    <xf numFmtId="0" fontId="2" fillId="0" borderId="12" xfId="0" quotePrefix="1" applyFont="1" applyBorder="1" applyAlignment="1">
      <alignment horizontal="left"/>
    </xf>
    <xf numFmtId="164" fontId="2" fillId="0" borderId="6" xfId="1" applyNumberFormat="1" applyFont="1" applyFill="1" applyBorder="1"/>
    <xf numFmtId="164" fontId="2" fillId="0" borderId="13" xfId="1" applyNumberFormat="1" applyFont="1" applyBorder="1"/>
    <xf numFmtId="164" fontId="2" fillId="0" borderId="13" xfId="1" quotePrefix="1" applyNumberFormat="1" applyFont="1" applyBorder="1" applyAlignment="1">
      <alignment horizontal="center"/>
    </xf>
    <xf numFmtId="164" fontId="2" fillId="0" borderId="0" xfId="1" quotePrefix="1" applyNumberFormat="1" applyFont="1" applyBorder="1" applyAlignment="1">
      <alignment horizontal="center"/>
    </xf>
    <xf numFmtId="164" fontId="2" fillId="0" borderId="4" xfId="1" quotePrefix="1" applyNumberFormat="1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4" xfId="0" quotePrefix="1" applyFont="1" applyBorder="1" applyAlignment="1">
      <alignment horizontal="left"/>
    </xf>
    <xf numFmtId="164" fontId="2" fillId="0" borderId="8" xfId="1" applyNumberFormat="1" applyFont="1" applyBorder="1"/>
    <xf numFmtId="164" fontId="2" fillId="0" borderId="8" xfId="1" applyNumberFormat="1" applyFont="1" applyBorder="1" applyAlignment="1">
      <alignment horizontal="center"/>
    </xf>
    <xf numFmtId="164" fontId="2" fillId="0" borderId="0" xfId="1" applyNumberFormat="1" applyFont="1" applyBorder="1" applyAlignment="1">
      <alignment horizontal="center"/>
    </xf>
    <xf numFmtId="164" fontId="2" fillId="0" borderId="7" xfId="1" applyNumberFormat="1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5" xfId="0" applyFont="1" applyBorder="1"/>
    <xf numFmtId="164" fontId="2" fillId="0" borderId="3" xfId="1" applyNumberFormat="1" applyFont="1" applyFill="1" applyBorder="1"/>
    <xf numFmtId="164" fontId="2" fillId="0" borderId="10" xfId="1" applyNumberFormat="1" applyFont="1" applyBorder="1"/>
    <xf numFmtId="164" fontId="2" fillId="0" borderId="10" xfId="1" applyNumberFormat="1" applyFont="1" applyBorder="1" applyAlignment="1">
      <alignment horizontal="center"/>
    </xf>
    <xf numFmtId="164" fontId="2" fillId="0" borderId="0" xfId="1" quotePrefix="1" applyNumberFormat="1" applyFont="1" applyAlignment="1">
      <alignment horizontal="center"/>
    </xf>
    <xf numFmtId="164" fontId="2" fillId="0" borderId="9" xfId="1" quotePrefix="1" applyNumberFormat="1" applyFont="1" applyBorder="1" applyAlignment="1">
      <alignment horizontal="center"/>
    </xf>
    <xf numFmtId="0" fontId="2" fillId="0" borderId="15" xfId="0" applyFont="1" applyFill="1" applyBorder="1"/>
    <xf numFmtId="0" fontId="2" fillId="0" borderId="13" xfId="0" applyFont="1" applyBorder="1"/>
    <xf numFmtId="0" fontId="2" fillId="0" borderId="1" xfId="0" applyFont="1" applyBorder="1" applyAlignment="1">
      <alignment horizontal="right"/>
    </xf>
    <xf numFmtId="0" fontId="2" fillId="0" borderId="12" xfId="0" applyFont="1" applyFill="1" applyBorder="1" applyAlignment="1">
      <alignment horizontal="center"/>
    </xf>
    <xf numFmtId="0" fontId="2" fillId="0" borderId="13" xfId="0" applyFont="1" applyBorder="1" applyAlignment="1">
      <alignment horizontal="right"/>
    </xf>
    <xf numFmtId="0" fontId="2" fillId="0" borderId="14" xfId="0" applyFont="1" applyFill="1" applyBorder="1" applyAlignment="1">
      <alignment horizontal="center"/>
    </xf>
    <xf numFmtId="0" fontId="2" fillId="0" borderId="14" xfId="0" quotePrefix="1" applyFont="1" applyFill="1" applyBorder="1" applyAlignment="1">
      <alignment horizontal="center"/>
    </xf>
    <xf numFmtId="0" fontId="2" fillId="0" borderId="0" xfId="0" quotePrefix="1" applyFont="1" applyAlignment="1">
      <alignment horizontal="center"/>
    </xf>
    <xf numFmtId="0" fontId="2" fillId="0" borderId="15" xfId="0" quotePrefix="1" applyFont="1" applyFill="1" applyBorder="1" applyAlignment="1">
      <alignment horizontal="left"/>
    </xf>
    <xf numFmtId="165" fontId="2" fillId="6" borderId="11" xfId="1" applyNumberFormat="1" applyFont="1" applyFill="1" applyBorder="1"/>
    <xf numFmtId="165" fontId="2" fillId="0" borderId="11" xfId="1" applyNumberFormat="1" applyFont="1" applyBorder="1"/>
    <xf numFmtId="165" fontId="2" fillId="0" borderId="11" xfId="0" quotePrefix="1" applyNumberFormat="1" applyFont="1" applyBorder="1" applyAlignment="1">
      <alignment horizontal="left"/>
    </xf>
    <xf numFmtId="166" fontId="2" fillId="0" borderId="4" xfId="2" quotePrefix="1" applyNumberFormat="1" applyFont="1" applyFill="1" applyBorder="1" applyAlignment="1">
      <alignment horizontal="center"/>
    </xf>
    <xf numFmtId="166" fontId="2" fillId="0" borderId="4" xfId="2" quotePrefix="1" applyNumberFormat="1" applyFont="1" applyBorder="1" applyAlignment="1">
      <alignment horizontal="center"/>
    </xf>
    <xf numFmtId="166" fontId="2" fillId="0" borderId="0" xfId="0" applyNumberFormat="1" applyFont="1" applyBorder="1"/>
    <xf numFmtId="0" fontId="2" fillId="0" borderId="9" xfId="0" quotePrefix="1" applyFont="1" applyBorder="1" applyAlignment="1">
      <alignment horizontal="left"/>
    </xf>
    <xf numFmtId="166" fontId="2" fillId="0" borderId="9" xfId="2" applyNumberFormat="1" applyFont="1" applyFill="1" applyBorder="1" applyAlignment="1">
      <alignment horizontal="center"/>
    </xf>
    <xf numFmtId="166" fontId="2" fillId="0" borderId="9" xfId="2" quotePrefix="1" applyNumberFormat="1" applyFont="1" applyBorder="1" applyAlignment="1">
      <alignment horizontal="center"/>
    </xf>
    <xf numFmtId="0" fontId="2" fillId="0" borderId="0" xfId="0" quotePrefix="1" applyFont="1" applyBorder="1" applyAlignment="1">
      <alignment horizontal="left"/>
    </xf>
    <xf numFmtId="166" fontId="2" fillId="0" borderId="0" xfId="2" applyNumberFormat="1" applyFont="1" applyFill="1" applyBorder="1"/>
    <xf numFmtId="166" fontId="2" fillId="0" borderId="0" xfId="2" applyNumberFormat="1" applyFont="1" applyBorder="1"/>
    <xf numFmtId="0" fontId="2" fillId="0" borderId="0" xfId="0" applyFont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0" xfId="0" applyFont="1" applyFill="1" applyAlignment="1">
      <alignment horizontal="right"/>
    </xf>
    <xf numFmtId="15" fontId="2" fillId="0" borderId="3" xfId="0" quotePrefix="1" applyNumberFormat="1" applyFont="1" applyBorder="1" applyAlignment="1">
      <alignment horizontal="right"/>
    </xf>
    <xf numFmtId="0" fontId="7" fillId="0" borderId="0" xfId="0" applyFont="1" applyFill="1"/>
    <xf numFmtId="0" fontId="7" fillId="0" borderId="0" xfId="0" applyFont="1"/>
    <xf numFmtId="15" fontId="2" fillId="0" borderId="0" xfId="0" applyNumberFormat="1" applyFont="1" applyBorder="1"/>
    <xf numFmtId="15" fontId="2" fillId="0" borderId="0" xfId="0" quotePrefix="1" applyNumberFormat="1" applyFont="1" applyBorder="1"/>
    <xf numFmtId="165" fontId="7" fillId="0" borderId="11" xfId="3" applyNumberFormat="1" applyFont="1" applyFill="1" applyBorder="1" applyAlignment="1">
      <alignment horizontal="right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3" fillId="0" borderId="1" xfId="0" applyFont="1" applyBorder="1" applyAlignment="1"/>
    <xf numFmtId="0" fontId="2" fillId="0" borderId="2" xfId="0" applyFont="1" applyBorder="1" applyAlignment="1"/>
    <xf numFmtId="0" fontId="2" fillId="0" borderId="0" xfId="0" applyFont="1" applyAlignment="1">
      <alignment horizontal="center"/>
    </xf>
  </cellXfs>
  <cellStyles count="4">
    <cellStyle name="Comma" xfId="1" builtinId="3"/>
    <cellStyle name="Currency" xfId="2" builtinId="4"/>
    <cellStyle name="Normal" xfId="0" builtinId="0"/>
    <cellStyle name="Normal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0"/>
  <sheetViews>
    <sheetView tabSelected="1" topLeftCell="C58" zoomScale="70" zoomScaleNormal="70" workbookViewId="0">
      <selection activeCell="I95" sqref="I95"/>
    </sheetView>
  </sheetViews>
  <sheetFormatPr defaultRowHeight="14.4" x14ac:dyDescent="0.3"/>
  <cols>
    <col min="1" max="1" width="19.6640625" style="112" customWidth="1"/>
    <col min="2" max="2" width="48" style="112" customWidth="1"/>
    <col min="3" max="3" width="21.109375" style="111" customWidth="1"/>
    <col min="4" max="4" width="34.6640625" style="112" bestFit="1" customWidth="1"/>
    <col min="5" max="5" width="21.33203125" style="112" bestFit="1" customWidth="1"/>
    <col min="6" max="6" width="35.6640625" style="112" bestFit="1" customWidth="1"/>
    <col min="7" max="7" width="21.88671875" style="112" bestFit="1" customWidth="1"/>
    <col min="8" max="8" width="19.6640625" style="112" bestFit="1" customWidth="1"/>
    <col min="9" max="9" width="23.5546875" style="112" bestFit="1" customWidth="1"/>
  </cols>
  <sheetData>
    <row r="1" spans="1:9" x14ac:dyDescent="0.3">
      <c r="A1" s="1"/>
      <c r="B1" s="1"/>
      <c r="C1" s="2"/>
      <c r="D1" s="1"/>
      <c r="E1" s="1"/>
      <c r="F1" s="1"/>
      <c r="G1" s="1"/>
      <c r="H1" s="1"/>
      <c r="I1" s="1"/>
    </row>
    <row r="2" spans="1:9" x14ac:dyDescent="0.3">
      <c r="A2" s="1"/>
      <c r="B2" s="3" t="s">
        <v>0</v>
      </c>
      <c r="C2" s="2"/>
      <c r="D2" s="1" t="s">
        <v>1</v>
      </c>
      <c r="E2" s="1"/>
      <c r="F2" s="4" t="s">
        <v>2</v>
      </c>
      <c r="G2" s="4"/>
      <c r="H2" s="1"/>
      <c r="I2" s="1"/>
    </row>
    <row r="3" spans="1:9" x14ac:dyDescent="0.3">
      <c r="A3" s="1"/>
      <c r="B3" s="3" t="s">
        <v>3</v>
      </c>
      <c r="C3" s="2"/>
      <c r="D3" s="1"/>
      <c r="E3" s="1"/>
      <c r="F3" s="4" t="s">
        <v>4</v>
      </c>
      <c r="G3" s="4"/>
      <c r="H3" s="1"/>
      <c r="I3" s="1"/>
    </row>
    <row r="4" spans="1:9" x14ac:dyDescent="0.3">
      <c r="A4" s="1"/>
      <c r="B4" s="3" t="s">
        <v>5</v>
      </c>
      <c r="C4" s="2"/>
      <c r="D4" s="1"/>
      <c r="E4" s="1"/>
      <c r="F4" s="4" t="s">
        <v>6</v>
      </c>
      <c r="G4" s="4"/>
      <c r="H4" s="1"/>
      <c r="I4" s="1"/>
    </row>
    <row r="5" spans="1:9" x14ac:dyDescent="0.3">
      <c r="A5" s="1"/>
      <c r="B5" s="3"/>
      <c r="C5" s="2"/>
      <c r="D5" s="1"/>
      <c r="E5" s="1"/>
      <c r="F5" s="1"/>
      <c r="G5" s="1"/>
      <c r="H5" s="1"/>
      <c r="I5" s="1"/>
    </row>
    <row r="6" spans="1:9" x14ac:dyDescent="0.3">
      <c r="A6" s="1"/>
      <c r="B6" s="3"/>
      <c r="C6" s="2"/>
      <c r="D6" s="1"/>
      <c r="E6" s="1"/>
      <c r="F6" s="1"/>
      <c r="G6" s="1"/>
      <c r="H6" s="1"/>
      <c r="I6" s="1"/>
    </row>
    <row r="7" spans="1:9" x14ac:dyDescent="0.3">
      <c r="A7" s="1"/>
      <c r="B7" s="3"/>
      <c r="C7" s="2"/>
      <c r="D7" s="1"/>
      <c r="E7" s="1"/>
      <c r="F7" s="1"/>
      <c r="G7" s="1"/>
      <c r="H7" s="1"/>
      <c r="I7" s="1"/>
    </row>
    <row r="8" spans="1:9" x14ac:dyDescent="0.3">
      <c r="A8" s="1"/>
      <c r="B8" s="3" t="s">
        <v>7</v>
      </c>
      <c r="C8" s="2"/>
      <c r="D8" s="1"/>
      <c r="E8" s="1"/>
      <c r="F8" s="1"/>
      <c r="G8" s="1"/>
      <c r="H8" s="1"/>
      <c r="I8" s="1"/>
    </row>
    <row r="9" spans="1:9" x14ac:dyDescent="0.3">
      <c r="A9" s="1"/>
      <c r="B9" s="1"/>
      <c r="C9" s="2"/>
      <c r="D9" s="1"/>
      <c r="E9" s="1"/>
      <c r="F9" s="1"/>
      <c r="G9" s="1"/>
      <c r="H9" s="1"/>
      <c r="I9" s="1"/>
    </row>
    <row r="10" spans="1:9" x14ac:dyDescent="0.3">
      <c r="A10" s="1"/>
      <c r="B10" s="1" t="s">
        <v>8</v>
      </c>
      <c r="C10" s="116" t="s">
        <v>9</v>
      </c>
      <c r="D10" s="117"/>
      <c r="E10" s="1"/>
      <c r="F10" s="1"/>
      <c r="G10" s="1"/>
      <c r="H10" s="1"/>
      <c r="I10" s="1"/>
    </row>
    <row r="11" spans="1:9" x14ac:dyDescent="0.3">
      <c r="A11" s="1"/>
      <c r="B11" s="1"/>
      <c r="C11" s="2"/>
      <c r="D11" s="1"/>
      <c r="E11" s="1"/>
      <c r="F11" s="5"/>
      <c r="G11" s="1"/>
      <c r="H11" s="114"/>
      <c r="I11" s="1"/>
    </row>
    <row r="12" spans="1:9" x14ac:dyDescent="0.3">
      <c r="A12" s="1"/>
      <c r="B12" s="1"/>
      <c r="C12" s="2"/>
      <c r="D12" s="1"/>
      <c r="E12" s="1"/>
      <c r="F12" s="1"/>
      <c r="G12" s="1"/>
      <c r="H12" s="1"/>
      <c r="I12" s="1"/>
    </row>
    <row r="13" spans="1:9" x14ac:dyDescent="0.3">
      <c r="A13" s="1"/>
      <c r="B13" s="6"/>
      <c r="C13" s="7"/>
      <c r="D13" s="1"/>
      <c r="E13" s="1"/>
      <c r="F13" s="1" t="s">
        <v>10</v>
      </c>
      <c r="G13" s="1"/>
      <c r="H13" s="8">
        <v>2014</v>
      </c>
      <c r="I13" s="1"/>
    </row>
    <row r="14" spans="1:9" x14ac:dyDescent="0.3">
      <c r="A14" s="1"/>
      <c r="B14" s="1"/>
      <c r="C14" s="2" t="s">
        <v>11</v>
      </c>
      <c r="D14" s="1"/>
      <c r="E14" s="1"/>
      <c r="F14" s="1"/>
      <c r="G14" s="1"/>
      <c r="H14" s="1"/>
      <c r="I14" s="1"/>
    </row>
    <row r="15" spans="1:9" x14ac:dyDescent="0.3">
      <c r="A15" s="9"/>
      <c r="B15" s="10"/>
      <c r="C15" s="11"/>
      <c r="D15" s="9" t="s">
        <v>12</v>
      </c>
      <c r="E15" s="12"/>
      <c r="F15" s="13" t="s">
        <v>13</v>
      </c>
      <c r="G15" s="14"/>
      <c r="H15" s="15"/>
      <c r="I15" s="1"/>
    </row>
    <row r="16" spans="1:9" x14ac:dyDescent="0.3">
      <c r="A16" s="16"/>
      <c r="B16" s="17"/>
      <c r="C16" s="18" t="s">
        <v>14</v>
      </c>
      <c r="D16" s="16" t="s">
        <v>15</v>
      </c>
      <c r="E16" s="19" t="s">
        <v>16</v>
      </c>
      <c r="F16" s="16"/>
      <c r="G16" s="10"/>
      <c r="H16" s="20"/>
      <c r="I16" s="1"/>
    </row>
    <row r="17" spans="1:9" x14ac:dyDescent="0.3">
      <c r="A17" s="16"/>
      <c r="B17" s="17"/>
      <c r="C17" s="18" t="s">
        <v>17</v>
      </c>
      <c r="D17" s="16" t="s">
        <v>18</v>
      </c>
      <c r="E17" s="19" t="s">
        <v>19</v>
      </c>
      <c r="F17" s="16" t="s">
        <v>20</v>
      </c>
      <c r="G17" s="16" t="s">
        <v>21</v>
      </c>
      <c r="H17" s="19" t="s">
        <v>22</v>
      </c>
      <c r="I17" s="1"/>
    </row>
    <row r="18" spans="1:9" x14ac:dyDescent="0.3">
      <c r="A18" s="16" t="s">
        <v>23</v>
      </c>
      <c r="B18" s="16" t="s">
        <v>24</v>
      </c>
      <c r="C18" s="21" t="s">
        <v>25</v>
      </c>
      <c r="D18" s="16" t="s">
        <v>26</v>
      </c>
      <c r="E18" s="19" t="s">
        <v>27</v>
      </c>
      <c r="F18" s="16" t="s">
        <v>28</v>
      </c>
      <c r="G18" s="16" t="s">
        <v>29</v>
      </c>
      <c r="H18" s="19" t="s">
        <v>30</v>
      </c>
      <c r="I18" s="1"/>
    </row>
    <row r="19" spans="1:9" x14ac:dyDescent="0.3">
      <c r="A19" s="16" t="s">
        <v>31</v>
      </c>
      <c r="B19" s="17"/>
      <c r="C19" s="18" t="s">
        <v>32</v>
      </c>
      <c r="D19" s="16" t="s">
        <v>33</v>
      </c>
      <c r="E19" s="19" t="s">
        <v>34</v>
      </c>
      <c r="F19" s="16" t="s">
        <v>35</v>
      </c>
      <c r="G19" s="16" t="s">
        <v>36</v>
      </c>
      <c r="H19" s="19" t="s">
        <v>37</v>
      </c>
      <c r="I19" s="1"/>
    </row>
    <row r="20" spans="1:9" x14ac:dyDescent="0.3">
      <c r="A20" s="16"/>
      <c r="B20" s="17"/>
      <c r="C20" s="22"/>
      <c r="D20" s="16"/>
      <c r="E20" s="19"/>
      <c r="F20" s="16"/>
      <c r="G20" s="16"/>
      <c r="H20" s="19"/>
      <c r="I20" s="1"/>
    </row>
    <row r="21" spans="1:9" x14ac:dyDescent="0.3">
      <c r="A21" s="16"/>
      <c r="B21" s="23" t="s">
        <v>38</v>
      </c>
      <c r="C21" s="21" t="s">
        <v>39</v>
      </c>
      <c r="D21" s="23" t="s">
        <v>40</v>
      </c>
      <c r="E21" s="24" t="s">
        <v>41</v>
      </c>
      <c r="F21" s="23" t="s">
        <v>42</v>
      </c>
      <c r="G21" s="23" t="s">
        <v>43</v>
      </c>
      <c r="H21" s="24" t="s">
        <v>44</v>
      </c>
      <c r="I21" s="1"/>
    </row>
    <row r="22" spans="1:9" x14ac:dyDescent="0.3">
      <c r="A22" s="25"/>
      <c r="B22" s="26"/>
      <c r="C22" s="27"/>
      <c r="D22" s="26"/>
      <c r="E22" s="28"/>
      <c r="F22" s="26"/>
      <c r="G22" s="26"/>
      <c r="H22" s="29"/>
      <c r="I22" s="1"/>
    </row>
    <row r="23" spans="1:9" x14ac:dyDescent="0.3">
      <c r="A23" s="30">
        <v>100</v>
      </c>
      <c r="B23" s="31" t="s">
        <v>45</v>
      </c>
      <c r="C23" s="32">
        <v>1356.75</v>
      </c>
      <c r="D23" s="33">
        <v>1341.0833333333333</v>
      </c>
      <c r="E23" s="34">
        <v>2467096.7100000004</v>
      </c>
      <c r="F23" s="35"/>
      <c r="G23" s="35"/>
      <c r="H23" s="36">
        <f>SUM(E23:G23)</f>
        <v>2467096.7100000004</v>
      </c>
      <c r="I23" s="37"/>
    </row>
    <row r="24" spans="1:9" x14ac:dyDescent="0.3">
      <c r="A24" s="30">
        <v>200</v>
      </c>
      <c r="B24" s="31" t="s">
        <v>46</v>
      </c>
      <c r="C24" s="32">
        <v>5022.625</v>
      </c>
      <c r="D24" s="33">
        <v>5053.083333333333</v>
      </c>
      <c r="E24" s="34">
        <v>9734919.370000001</v>
      </c>
      <c r="F24" s="34">
        <v>650470.5</v>
      </c>
      <c r="G24" s="34">
        <v>1440106.21</v>
      </c>
      <c r="H24" s="36">
        <f>SUM(E24:G24)</f>
        <v>11825496.080000002</v>
      </c>
      <c r="I24" s="37"/>
    </row>
    <row r="25" spans="1:9" x14ac:dyDescent="0.3">
      <c r="A25" s="30">
        <v>300</v>
      </c>
      <c r="B25" s="31" t="s">
        <v>47</v>
      </c>
      <c r="C25" s="32">
        <v>3117.5</v>
      </c>
      <c r="D25" s="33">
        <v>3107.75</v>
      </c>
      <c r="E25" s="34">
        <v>5179896.13</v>
      </c>
      <c r="F25" s="34">
        <v>1359439.51</v>
      </c>
      <c r="G25" s="34">
        <v>938599.91</v>
      </c>
      <c r="H25" s="36">
        <f>SUM(E25:G25)</f>
        <v>7477935.5499999998</v>
      </c>
      <c r="I25" s="37"/>
    </row>
    <row r="26" spans="1:9" x14ac:dyDescent="0.3">
      <c r="A26" s="30">
        <v>400</v>
      </c>
      <c r="B26" s="38" t="s">
        <v>48</v>
      </c>
      <c r="C26" s="32">
        <v>4939.125</v>
      </c>
      <c r="D26" s="33">
        <v>4938.0833333333339</v>
      </c>
      <c r="E26" s="34">
        <v>10073220.310000001</v>
      </c>
      <c r="F26" s="34">
        <v>1153730.52</v>
      </c>
      <c r="G26" s="34">
        <v>1275884.5999999999</v>
      </c>
      <c r="H26" s="36">
        <f>SUM(E26:G26)</f>
        <v>12502835.43</v>
      </c>
      <c r="I26" s="37"/>
    </row>
    <row r="27" spans="1:9" x14ac:dyDescent="0.3">
      <c r="A27" s="30">
        <v>500</v>
      </c>
      <c r="B27" s="38" t="s">
        <v>49</v>
      </c>
      <c r="C27" s="32">
        <v>2839.75</v>
      </c>
      <c r="D27" s="33">
        <v>2845.1666666666665</v>
      </c>
      <c r="E27" s="34">
        <v>5370763.7000000002</v>
      </c>
      <c r="F27" s="34">
        <v>437926.98</v>
      </c>
      <c r="G27" s="34">
        <v>714090.14999999991</v>
      </c>
      <c r="H27" s="36">
        <f>SUM(E27:G27)</f>
        <v>6522780.8300000001</v>
      </c>
      <c r="I27" s="37"/>
    </row>
    <row r="28" spans="1:9" x14ac:dyDescent="0.3">
      <c r="A28" s="30">
        <v>550</v>
      </c>
      <c r="B28" s="31" t="s">
        <v>50</v>
      </c>
      <c r="C28" s="39">
        <f>SUM(C23:C27)</f>
        <v>17275.75</v>
      </c>
      <c r="D28" s="40">
        <f>SUM(D23:D27)</f>
        <v>17285.166666666668</v>
      </c>
      <c r="E28" s="36">
        <f>SUM(E23:E27)</f>
        <v>32825896.220000003</v>
      </c>
      <c r="F28" s="36">
        <f>SUM(F24:F27)</f>
        <v>3601567.5100000002</v>
      </c>
      <c r="G28" s="36">
        <f>SUM(G24:G27)</f>
        <v>4368680.8699999992</v>
      </c>
      <c r="H28" s="36">
        <f>SUM(H23:H27)</f>
        <v>40796144.600000001</v>
      </c>
      <c r="I28" s="41"/>
    </row>
    <row r="29" spans="1:9" x14ac:dyDescent="0.3">
      <c r="A29" s="6"/>
      <c r="B29" s="13"/>
      <c r="C29" s="42"/>
      <c r="D29" s="37"/>
      <c r="E29" s="37"/>
      <c r="F29" s="37"/>
      <c r="G29" s="37"/>
      <c r="H29" s="37"/>
      <c r="I29" s="37"/>
    </row>
    <row r="30" spans="1:9" x14ac:dyDescent="0.3">
      <c r="A30" s="9"/>
      <c r="B30" s="1"/>
      <c r="C30" s="43"/>
      <c r="D30" s="13" t="s">
        <v>51</v>
      </c>
      <c r="E30" s="13"/>
      <c r="F30" s="15"/>
      <c r="G30" s="1"/>
      <c r="H30" s="1"/>
      <c r="I30" s="1"/>
    </row>
    <row r="31" spans="1:9" x14ac:dyDescent="0.3">
      <c r="A31" s="16"/>
      <c r="B31" s="1"/>
      <c r="C31" s="44" t="s">
        <v>52</v>
      </c>
      <c r="D31" s="9" t="s">
        <v>53</v>
      </c>
      <c r="E31" s="9" t="s">
        <v>21</v>
      </c>
      <c r="F31" s="9" t="s">
        <v>22</v>
      </c>
      <c r="G31" s="6"/>
      <c r="H31" s="1"/>
      <c r="I31" s="1"/>
    </row>
    <row r="32" spans="1:9" x14ac:dyDescent="0.3">
      <c r="A32" s="16"/>
      <c r="B32" s="1"/>
      <c r="C32" s="18" t="s">
        <v>54</v>
      </c>
      <c r="D32" s="16" t="s">
        <v>28</v>
      </c>
      <c r="E32" s="16" t="s">
        <v>55</v>
      </c>
      <c r="F32" s="16" t="s">
        <v>56</v>
      </c>
      <c r="G32" s="6"/>
      <c r="H32" s="1"/>
      <c r="I32" s="1"/>
    </row>
    <row r="33" spans="1:9" x14ac:dyDescent="0.3">
      <c r="A33" s="16"/>
      <c r="B33" s="1"/>
      <c r="C33" s="18" t="s">
        <v>57</v>
      </c>
      <c r="D33" s="16" t="s">
        <v>35</v>
      </c>
      <c r="E33" s="16" t="s">
        <v>58</v>
      </c>
      <c r="F33" s="16" t="s">
        <v>59</v>
      </c>
      <c r="G33" s="6"/>
      <c r="H33" s="1"/>
      <c r="I33" s="1"/>
    </row>
    <row r="34" spans="1:9" x14ac:dyDescent="0.3">
      <c r="A34" s="16"/>
      <c r="B34" s="1"/>
      <c r="C34" s="18"/>
      <c r="D34" s="16"/>
      <c r="E34" s="16"/>
      <c r="F34" s="16"/>
      <c r="G34" s="6"/>
      <c r="H34" s="1"/>
      <c r="I34" s="1"/>
    </row>
    <row r="35" spans="1:9" x14ac:dyDescent="0.3">
      <c r="A35" s="16"/>
      <c r="B35" s="1"/>
      <c r="C35" s="21" t="s">
        <v>60</v>
      </c>
      <c r="D35" s="23" t="s">
        <v>61</v>
      </c>
      <c r="E35" s="23" t="s">
        <v>62</v>
      </c>
      <c r="F35" s="23" t="s">
        <v>63</v>
      </c>
      <c r="G35" s="6"/>
      <c r="H35" s="1"/>
      <c r="I35" s="41"/>
    </row>
    <row r="36" spans="1:9" x14ac:dyDescent="0.3">
      <c r="A36" s="25"/>
      <c r="B36" s="1"/>
      <c r="C36" s="45"/>
      <c r="D36" s="26"/>
      <c r="E36" s="26"/>
      <c r="F36" s="26"/>
      <c r="G36" s="46"/>
      <c r="H36" s="46"/>
      <c r="I36" s="47"/>
    </row>
    <row r="37" spans="1:9" x14ac:dyDescent="0.3">
      <c r="A37" s="30">
        <v>100</v>
      </c>
      <c r="B37" s="31" t="s">
        <v>45</v>
      </c>
      <c r="C37" s="115">
        <v>139894888.47</v>
      </c>
      <c r="D37" s="49"/>
      <c r="E37" s="49"/>
      <c r="F37" s="50">
        <v>139894888.47</v>
      </c>
      <c r="G37" s="51"/>
      <c r="H37" s="46"/>
      <c r="I37" s="47"/>
    </row>
    <row r="38" spans="1:9" x14ac:dyDescent="0.3">
      <c r="A38" s="30">
        <v>200</v>
      </c>
      <c r="B38" s="31" t="s">
        <v>46</v>
      </c>
      <c r="C38" s="115">
        <v>272496674.82999998</v>
      </c>
      <c r="D38" s="52">
        <v>26222018.969999999</v>
      </c>
      <c r="E38" s="52">
        <v>43770295.299999997</v>
      </c>
      <c r="F38" s="50">
        <v>342488989.09999996</v>
      </c>
      <c r="G38" s="51"/>
      <c r="H38" s="46"/>
      <c r="I38" s="47"/>
    </row>
    <row r="39" spans="1:9" x14ac:dyDescent="0.3">
      <c r="A39" s="30">
        <v>300</v>
      </c>
      <c r="B39" s="31" t="s">
        <v>47</v>
      </c>
      <c r="C39" s="115">
        <v>173380415.34</v>
      </c>
      <c r="D39" s="52">
        <v>67794150.329999998</v>
      </c>
      <c r="E39" s="52">
        <v>31613598.27</v>
      </c>
      <c r="F39" s="50">
        <v>272788163.94</v>
      </c>
      <c r="G39" s="51"/>
      <c r="H39" s="46"/>
      <c r="I39" s="47"/>
    </row>
    <row r="40" spans="1:9" x14ac:dyDescent="0.3">
      <c r="A40" s="30">
        <v>400</v>
      </c>
      <c r="B40" s="38" t="s">
        <v>48</v>
      </c>
      <c r="C40" s="115">
        <v>237279884.63999999</v>
      </c>
      <c r="D40" s="52">
        <v>44056613.700000003</v>
      </c>
      <c r="E40" s="52">
        <v>35833062.079999998</v>
      </c>
      <c r="F40" s="50">
        <v>317169560.41999996</v>
      </c>
      <c r="G40" s="51"/>
      <c r="H40" s="46"/>
      <c r="I40" s="47"/>
    </row>
    <row r="41" spans="1:9" x14ac:dyDescent="0.3">
      <c r="A41" s="30">
        <v>500</v>
      </c>
      <c r="B41" s="38" t="s">
        <v>49</v>
      </c>
      <c r="C41" s="115">
        <v>131084064.38000001</v>
      </c>
      <c r="D41" s="52">
        <v>16137167.15</v>
      </c>
      <c r="E41" s="52">
        <v>20576813.949999999</v>
      </c>
      <c r="F41" s="50">
        <v>167798045.47999999</v>
      </c>
      <c r="G41" s="51"/>
      <c r="H41" s="46"/>
      <c r="I41" s="53"/>
    </row>
    <row r="42" spans="1:9" x14ac:dyDescent="0.3">
      <c r="A42" s="30">
        <v>550</v>
      </c>
      <c r="B42" s="31" t="s">
        <v>50</v>
      </c>
      <c r="C42" s="50">
        <f>SUM(C37:C41)</f>
        <v>954135927.65999997</v>
      </c>
      <c r="D42" s="50">
        <f>SUM(D37:D41)</f>
        <v>154209950.15000001</v>
      </c>
      <c r="E42" s="50">
        <f>SUM(E37:E41)</f>
        <v>131793769.59999999</v>
      </c>
      <c r="F42" s="50">
        <f>SUM(F37:F41)</f>
        <v>1240139647.4099998</v>
      </c>
      <c r="G42" s="51"/>
      <c r="H42" s="46"/>
      <c r="I42" s="53"/>
    </row>
    <row r="43" spans="1:9" x14ac:dyDescent="0.3">
      <c r="A43" s="1"/>
      <c r="B43" s="1"/>
      <c r="C43" s="54"/>
      <c r="D43" s="1"/>
      <c r="E43" s="1"/>
      <c r="F43" s="1"/>
      <c r="G43" s="51"/>
      <c r="H43" s="46"/>
      <c r="I43" s="53"/>
    </row>
    <row r="44" spans="1:9" x14ac:dyDescent="0.3">
      <c r="A44" s="6">
        <v>1</v>
      </c>
      <c r="B44" s="5" t="s">
        <v>64</v>
      </c>
      <c r="C44" s="2"/>
      <c r="D44" s="1"/>
      <c r="E44" s="1"/>
      <c r="F44" s="1"/>
      <c r="G44" s="1"/>
      <c r="H44" s="1"/>
      <c r="I44" s="1"/>
    </row>
    <row r="45" spans="1:9" x14ac:dyDescent="0.3">
      <c r="A45" s="6">
        <v>2</v>
      </c>
      <c r="B45" s="5" t="s">
        <v>65</v>
      </c>
      <c r="C45" s="2"/>
      <c r="D45" s="1"/>
      <c r="E45" s="1"/>
      <c r="F45" s="1"/>
      <c r="G45" s="1"/>
      <c r="H45" s="1"/>
      <c r="I45" s="1"/>
    </row>
    <row r="46" spans="1:9" x14ac:dyDescent="0.3">
      <c r="A46" s="1"/>
      <c r="B46" s="1"/>
      <c r="C46" s="2"/>
      <c r="D46" s="1"/>
      <c r="E46" s="1"/>
      <c r="F46" s="1"/>
      <c r="G46" s="1"/>
      <c r="H46" s="1"/>
      <c r="I46" s="1"/>
    </row>
    <row r="47" spans="1:9" x14ac:dyDescent="0.3">
      <c r="A47" s="1"/>
      <c r="B47" s="1"/>
      <c r="C47" s="2"/>
      <c r="D47" s="1"/>
      <c r="E47" s="1"/>
      <c r="F47" s="1"/>
      <c r="G47" s="1"/>
      <c r="H47" s="1"/>
      <c r="I47" s="1"/>
    </row>
    <row r="48" spans="1:9" x14ac:dyDescent="0.3">
      <c r="A48" s="1"/>
      <c r="B48" s="1"/>
      <c r="C48" s="2"/>
      <c r="D48" s="1"/>
      <c r="E48" s="6"/>
      <c r="F48" s="1"/>
      <c r="G48" s="1"/>
      <c r="H48" s="1"/>
      <c r="I48" s="1"/>
    </row>
    <row r="49" spans="1:9" x14ac:dyDescent="0.3">
      <c r="A49" s="1"/>
      <c r="B49" s="1"/>
      <c r="C49" s="2"/>
      <c r="D49" s="1"/>
      <c r="E49" s="1"/>
      <c r="F49" s="1"/>
      <c r="G49" s="1"/>
      <c r="H49" s="1"/>
      <c r="I49" s="1"/>
    </row>
    <row r="50" spans="1:9" x14ac:dyDescent="0.3">
      <c r="A50" s="1"/>
      <c r="B50" s="1"/>
      <c r="C50" s="2"/>
      <c r="D50" s="1"/>
      <c r="E50" s="1"/>
      <c r="F50" s="1"/>
      <c r="G50" s="1"/>
      <c r="H50" s="1"/>
      <c r="I50" s="1"/>
    </row>
    <row r="51" spans="1:9" x14ac:dyDescent="0.3">
      <c r="A51" s="1"/>
      <c r="B51" s="3" t="str">
        <f>B2</f>
        <v>SURFACE TRANSPORTATION BOARD</v>
      </c>
      <c r="C51" s="2"/>
      <c r="D51" s="1"/>
      <c r="E51" s="1"/>
      <c r="F51" s="1"/>
      <c r="G51" s="1"/>
      <c r="H51" s="1"/>
      <c r="I51" s="1"/>
    </row>
    <row r="52" spans="1:9" x14ac:dyDescent="0.3">
      <c r="A52" s="1"/>
      <c r="B52" s="3" t="str">
        <f>B3</f>
        <v>OFFICE OF ECONOMICS</v>
      </c>
      <c r="C52" s="2"/>
      <c r="D52" s="1"/>
      <c r="E52" s="1"/>
      <c r="F52" s="5" t="s">
        <v>66</v>
      </c>
      <c r="G52" s="1"/>
      <c r="H52" s="1"/>
      <c r="I52" s="1"/>
    </row>
    <row r="53" spans="1:9" x14ac:dyDescent="0.3">
      <c r="A53" s="1"/>
      <c r="B53" s="3" t="str">
        <f>B4</f>
        <v>WASHINGTON, DC 20423</v>
      </c>
      <c r="C53" s="2"/>
      <c r="D53" s="1"/>
      <c r="E53" s="1"/>
      <c r="F53" s="1" t="s">
        <v>4</v>
      </c>
      <c r="G53" s="1"/>
      <c r="H53" s="1"/>
      <c r="I53" s="1"/>
    </row>
    <row r="54" spans="1:9" x14ac:dyDescent="0.3">
      <c r="A54" s="1"/>
      <c r="B54" s="3"/>
      <c r="C54" s="2"/>
      <c r="D54" s="1"/>
      <c r="E54" s="1"/>
      <c r="F54" s="5" t="s">
        <v>67</v>
      </c>
      <c r="G54" s="1"/>
      <c r="H54" s="1"/>
      <c r="I54" s="1"/>
    </row>
    <row r="55" spans="1:9" x14ac:dyDescent="0.3">
      <c r="A55" s="1"/>
      <c r="B55" s="3"/>
      <c r="C55" s="2"/>
      <c r="D55" s="1"/>
      <c r="E55" s="1"/>
      <c r="F55" s="1"/>
      <c r="G55" s="1"/>
      <c r="H55" s="1"/>
      <c r="I55" s="1"/>
    </row>
    <row r="56" spans="1:9" x14ac:dyDescent="0.3">
      <c r="A56" s="1"/>
      <c r="B56" s="3"/>
      <c r="C56" s="2"/>
      <c r="D56" s="1"/>
      <c r="E56" s="1"/>
      <c r="F56" s="1"/>
      <c r="G56" s="1"/>
      <c r="H56" s="1"/>
      <c r="I56" s="1"/>
    </row>
    <row r="57" spans="1:9" x14ac:dyDescent="0.3">
      <c r="A57" s="1"/>
      <c r="B57" s="3" t="s">
        <v>68</v>
      </c>
      <c r="C57" s="2"/>
      <c r="D57" s="1"/>
      <c r="E57" s="1"/>
      <c r="F57" s="1"/>
      <c r="G57" s="1"/>
      <c r="H57" s="1"/>
      <c r="I57" s="1"/>
    </row>
    <row r="58" spans="1:9" x14ac:dyDescent="0.3">
      <c r="A58" s="1"/>
      <c r="B58" s="1"/>
      <c r="C58" s="2"/>
      <c r="D58" s="1"/>
      <c r="E58" s="1"/>
      <c r="F58" s="1"/>
      <c r="G58" s="1"/>
      <c r="H58" s="1"/>
      <c r="I58" s="1"/>
    </row>
    <row r="59" spans="1:9" x14ac:dyDescent="0.3">
      <c r="A59" s="1"/>
      <c r="B59" s="1"/>
      <c r="C59" s="2"/>
      <c r="D59" s="1"/>
      <c r="E59" s="1"/>
      <c r="F59" s="1"/>
      <c r="G59" s="1"/>
      <c r="H59" s="1"/>
      <c r="I59" s="1"/>
    </row>
    <row r="60" spans="1:9" x14ac:dyDescent="0.3">
      <c r="A60" s="1"/>
      <c r="B60" s="1" t="s">
        <v>8</v>
      </c>
      <c r="C60" s="118" t="s">
        <v>9</v>
      </c>
      <c r="D60" s="119"/>
      <c r="E60" s="1"/>
      <c r="F60" s="1"/>
      <c r="G60" s="1"/>
      <c r="H60" s="1"/>
      <c r="I60" s="1"/>
    </row>
    <row r="61" spans="1:9" x14ac:dyDescent="0.3">
      <c r="A61" s="1"/>
      <c r="B61" s="1"/>
      <c r="C61" s="2"/>
      <c r="D61" s="1"/>
      <c r="E61" s="1"/>
      <c r="F61" s="5"/>
      <c r="G61" s="1"/>
      <c r="H61" s="113"/>
      <c r="I61" s="1"/>
    </row>
    <row r="62" spans="1:9" x14ac:dyDescent="0.3">
      <c r="A62" s="1"/>
      <c r="B62" s="1"/>
      <c r="C62" s="2"/>
      <c r="D62" s="1"/>
      <c r="E62" s="1"/>
      <c r="F62" s="1"/>
      <c r="G62" s="1"/>
      <c r="H62" s="1"/>
      <c r="I62" s="1"/>
    </row>
    <row r="63" spans="1:9" x14ac:dyDescent="0.3">
      <c r="A63" s="1"/>
      <c r="B63" s="6"/>
      <c r="C63" s="55"/>
      <c r="D63" s="1"/>
      <c r="E63" s="1"/>
      <c r="F63" s="1" t="s">
        <v>10</v>
      </c>
      <c r="G63" s="1"/>
      <c r="H63" s="8">
        <f>H13</f>
        <v>2014</v>
      </c>
      <c r="I63" s="1"/>
    </row>
    <row r="64" spans="1:9" x14ac:dyDescent="0.3">
      <c r="A64" s="1"/>
      <c r="B64" s="1"/>
      <c r="C64" s="2" t="s">
        <v>11</v>
      </c>
      <c r="D64" s="1" t="s">
        <v>1</v>
      </c>
      <c r="E64" s="1"/>
      <c r="F64" s="1"/>
      <c r="G64" s="1"/>
      <c r="H64" s="1"/>
      <c r="I64" s="1"/>
    </row>
    <row r="65" spans="1:9" x14ac:dyDescent="0.3">
      <c r="A65" s="9"/>
      <c r="B65" s="10"/>
      <c r="C65" s="11"/>
      <c r="D65" s="9" t="s">
        <v>12</v>
      </c>
      <c r="E65" s="56"/>
      <c r="F65" s="12"/>
      <c r="G65" s="13" t="s">
        <v>13</v>
      </c>
      <c r="H65" s="13"/>
      <c r="I65" s="15"/>
    </row>
    <row r="66" spans="1:9" x14ac:dyDescent="0.3">
      <c r="A66" s="16"/>
      <c r="B66" s="17"/>
      <c r="C66" s="18" t="s">
        <v>14</v>
      </c>
      <c r="D66" s="16" t="s">
        <v>15</v>
      </c>
      <c r="E66" s="57" t="s">
        <v>69</v>
      </c>
      <c r="F66" s="16"/>
      <c r="G66" s="16"/>
      <c r="H66" s="20" t="s">
        <v>70</v>
      </c>
      <c r="I66" s="17"/>
    </row>
    <row r="67" spans="1:9" x14ac:dyDescent="0.3">
      <c r="A67" s="16"/>
      <c r="B67" s="17"/>
      <c r="C67" s="18" t="s">
        <v>17</v>
      </c>
      <c r="D67" s="16" t="s">
        <v>18</v>
      </c>
      <c r="E67" s="57" t="s">
        <v>71</v>
      </c>
      <c r="F67" s="16" t="s">
        <v>69</v>
      </c>
      <c r="G67" s="16"/>
      <c r="H67" s="24" t="s">
        <v>72</v>
      </c>
      <c r="I67" s="16" t="s">
        <v>22</v>
      </c>
    </row>
    <row r="68" spans="1:9" x14ac:dyDescent="0.3">
      <c r="A68" s="16" t="s">
        <v>23</v>
      </c>
      <c r="B68" s="16" t="s">
        <v>24</v>
      </c>
      <c r="C68" s="21" t="s">
        <v>25</v>
      </c>
      <c r="D68" s="16" t="s">
        <v>26</v>
      </c>
      <c r="E68" s="57" t="s">
        <v>73</v>
      </c>
      <c r="F68" s="16" t="s">
        <v>74</v>
      </c>
      <c r="G68" s="16" t="s">
        <v>20</v>
      </c>
      <c r="H68" s="19" t="s">
        <v>75</v>
      </c>
      <c r="I68" s="16" t="s">
        <v>76</v>
      </c>
    </row>
    <row r="69" spans="1:9" x14ac:dyDescent="0.3">
      <c r="A69" s="16" t="s">
        <v>31</v>
      </c>
      <c r="B69" s="17"/>
      <c r="C69" s="18" t="s">
        <v>32</v>
      </c>
      <c r="D69" s="16" t="s">
        <v>77</v>
      </c>
      <c r="E69" s="57" t="s">
        <v>36</v>
      </c>
      <c r="F69" s="16" t="s">
        <v>78</v>
      </c>
      <c r="G69" s="23" t="s">
        <v>79</v>
      </c>
      <c r="H69" s="19" t="s">
        <v>80</v>
      </c>
      <c r="I69" s="16" t="s">
        <v>81</v>
      </c>
    </row>
    <row r="70" spans="1:9" x14ac:dyDescent="0.3">
      <c r="A70" s="16"/>
      <c r="B70" s="17"/>
      <c r="C70" s="22"/>
      <c r="D70" s="16"/>
      <c r="E70" s="57"/>
      <c r="F70" s="16"/>
      <c r="G70" s="16"/>
      <c r="H70" s="19"/>
      <c r="I70" s="17"/>
    </row>
    <row r="71" spans="1:9" x14ac:dyDescent="0.3">
      <c r="A71" s="16"/>
      <c r="B71" s="23" t="s">
        <v>38</v>
      </c>
      <c r="C71" s="21" t="s">
        <v>39</v>
      </c>
      <c r="D71" s="23" t="s">
        <v>40</v>
      </c>
      <c r="E71" s="58" t="s">
        <v>41</v>
      </c>
      <c r="F71" s="23" t="s">
        <v>42</v>
      </c>
      <c r="G71" s="23" t="s">
        <v>43</v>
      </c>
      <c r="H71" s="24" t="s">
        <v>44</v>
      </c>
      <c r="I71" s="24" t="s">
        <v>60</v>
      </c>
    </row>
    <row r="72" spans="1:9" x14ac:dyDescent="0.3">
      <c r="A72" s="25"/>
      <c r="B72" s="26"/>
      <c r="C72" s="27" t="s">
        <v>1</v>
      </c>
      <c r="D72" s="26"/>
      <c r="E72" s="59"/>
      <c r="F72" s="60"/>
      <c r="G72" s="60"/>
      <c r="H72" s="28"/>
      <c r="I72" s="26"/>
    </row>
    <row r="73" spans="1:9" x14ac:dyDescent="0.3">
      <c r="A73" s="30">
        <v>600</v>
      </c>
      <c r="B73" s="38" t="s">
        <v>82</v>
      </c>
      <c r="C73" s="36">
        <v>3466</v>
      </c>
      <c r="D73" s="61">
        <v>3471.4166666666665</v>
      </c>
      <c r="E73" s="62">
        <v>5073884.04</v>
      </c>
      <c r="F73" s="29">
        <v>5073884.04</v>
      </c>
      <c r="G73" s="61">
        <v>1268032.75</v>
      </c>
      <c r="H73" s="61">
        <v>2163278.14</v>
      </c>
      <c r="I73" s="63">
        <f>SUM(F73:H73)</f>
        <v>8505194.9299999997</v>
      </c>
    </row>
    <row r="74" spans="1:9" x14ac:dyDescent="0.3">
      <c r="A74" s="30">
        <v>700</v>
      </c>
      <c r="B74" s="64" t="s">
        <v>83</v>
      </c>
      <c r="C74" s="65">
        <f>+C73+C28</f>
        <v>20741.75</v>
      </c>
      <c r="D74" s="65">
        <f>+D73+D28</f>
        <v>20756.583333333336</v>
      </c>
      <c r="E74" s="65">
        <f>+E73+E28</f>
        <v>37899780.260000005</v>
      </c>
      <c r="F74" s="36">
        <f>+F73+E28</f>
        <v>37899780.260000005</v>
      </c>
      <c r="G74" s="65">
        <f>+G73+F28</f>
        <v>4869600.26</v>
      </c>
      <c r="H74" s="65">
        <f>+H73+G28</f>
        <v>6531959.0099999998</v>
      </c>
      <c r="I74" s="36">
        <f>+I73+H28</f>
        <v>49301339.530000001</v>
      </c>
    </row>
    <row r="75" spans="1:9" x14ac:dyDescent="0.3">
      <c r="A75" s="66"/>
      <c r="B75" s="67"/>
      <c r="C75" s="68"/>
      <c r="D75" s="69"/>
      <c r="E75" s="70" t="s">
        <v>84</v>
      </c>
      <c r="F75" s="71" t="s">
        <v>84</v>
      </c>
      <c r="G75" s="72" t="s">
        <v>85</v>
      </c>
      <c r="H75" s="72" t="s">
        <v>86</v>
      </c>
      <c r="I75" s="72" t="s">
        <v>87</v>
      </c>
    </row>
    <row r="76" spans="1:9" x14ac:dyDescent="0.3">
      <c r="A76" s="73"/>
      <c r="B76" s="74"/>
      <c r="C76" s="7"/>
      <c r="D76" s="75"/>
      <c r="E76" s="76" t="s">
        <v>88</v>
      </c>
      <c r="F76" s="77" t="s">
        <v>88</v>
      </c>
      <c r="G76" s="78" t="s">
        <v>88</v>
      </c>
      <c r="H76" s="78" t="s">
        <v>88</v>
      </c>
      <c r="I76" s="78" t="s">
        <v>88</v>
      </c>
    </row>
    <row r="77" spans="1:9" x14ac:dyDescent="0.3">
      <c r="A77" s="79"/>
      <c r="B77" s="80"/>
      <c r="C77" s="81"/>
      <c r="D77" s="82"/>
      <c r="E77" s="83" t="s">
        <v>89</v>
      </c>
      <c r="F77" s="84" t="s">
        <v>90</v>
      </c>
      <c r="G77" s="85" t="s">
        <v>91</v>
      </c>
      <c r="H77" s="85" t="s">
        <v>92</v>
      </c>
      <c r="I77" s="85" t="s">
        <v>93</v>
      </c>
    </row>
    <row r="78" spans="1:9" x14ac:dyDescent="0.3">
      <c r="A78" s="9"/>
      <c r="B78" s="1"/>
      <c r="C78" s="86"/>
      <c r="D78" s="59" t="s">
        <v>51</v>
      </c>
      <c r="E78" s="13"/>
      <c r="F78" s="87"/>
      <c r="G78" s="88" t="s">
        <v>94</v>
      </c>
      <c r="H78" s="13"/>
      <c r="I78" s="9" t="s">
        <v>95</v>
      </c>
    </row>
    <row r="79" spans="1:9" x14ac:dyDescent="0.3">
      <c r="A79" s="16"/>
      <c r="B79" s="1"/>
      <c r="C79" s="89" t="s">
        <v>96</v>
      </c>
      <c r="D79" s="9"/>
      <c r="E79" s="53" t="s">
        <v>70</v>
      </c>
      <c r="F79" s="9"/>
      <c r="G79" s="90"/>
      <c r="H79" s="6" t="s">
        <v>97</v>
      </c>
      <c r="I79" s="16" t="s">
        <v>98</v>
      </c>
    </row>
    <row r="80" spans="1:9" x14ac:dyDescent="0.3">
      <c r="A80" s="16"/>
      <c r="B80" s="1"/>
      <c r="C80" s="91" t="s">
        <v>74</v>
      </c>
      <c r="D80" s="16" t="s">
        <v>53</v>
      </c>
      <c r="E80" s="58" t="s">
        <v>72</v>
      </c>
      <c r="F80" s="16" t="s">
        <v>22</v>
      </c>
      <c r="G80" s="19" t="s">
        <v>99</v>
      </c>
      <c r="H80" s="6" t="s">
        <v>100</v>
      </c>
      <c r="I80" s="16" t="s">
        <v>101</v>
      </c>
    </row>
    <row r="81" spans="1:9" x14ac:dyDescent="0.3">
      <c r="A81" s="16" t="s">
        <v>23</v>
      </c>
      <c r="B81" s="16" t="s">
        <v>24</v>
      </c>
      <c r="C81" s="91" t="s">
        <v>78</v>
      </c>
      <c r="D81" s="23" t="s">
        <v>79</v>
      </c>
      <c r="E81" s="57" t="s">
        <v>75</v>
      </c>
      <c r="F81" s="16" t="s">
        <v>56</v>
      </c>
      <c r="G81" s="19" t="s">
        <v>102</v>
      </c>
      <c r="H81" s="6" t="s">
        <v>102</v>
      </c>
      <c r="I81" s="16" t="s">
        <v>103</v>
      </c>
    </row>
    <row r="82" spans="1:9" x14ac:dyDescent="0.3">
      <c r="A82" s="16" t="s">
        <v>31</v>
      </c>
      <c r="B82" s="1"/>
      <c r="C82" s="91"/>
      <c r="D82" s="16"/>
      <c r="E82" s="57" t="s">
        <v>80</v>
      </c>
      <c r="F82" s="16"/>
      <c r="G82" s="19"/>
      <c r="H82" s="6"/>
      <c r="I82" s="16" t="s">
        <v>104</v>
      </c>
    </row>
    <row r="83" spans="1:9" x14ac:dyDescent="0.3">
      <c r="A83" s="16"/>
      <c r="B83" s="1"/>
      <c r="C83" s="92" t="s">
        <v>61</v>
      </c>
      <c r="D83" s="23" t="s">
        <v>62</v>
      </c>
      <c r="E83" s="58" t="s">
        <v>63</v>
      </c>
      <c r="F83" s="23" t="s">
        <v>105</v>
      </c>
      <c r="G83" s="24" t="s">
        <v>106</v>
      </c>
      <c r="H83" s="93" t="s">
        <v>107</v>
      </c>
      <c r="I83" s="23" t="s">
        <v>108</v>
      </c>
    </row>
    <row r="84" spans="1:9" x14ac:dyDescent="0.3">
      <c r="A84" s="25"/>
      <c r="B84" s="1"/>
      <c r="C84" s="94"/>
      <c r="D84" s="26"/>
      <c r="E84" s="59"/>
      <c r="F84" s="26"/>
      <c r="G84" s="20"/>
      <c r="H84" s="57"/>
      <c r="I84" s="16"/>
    </row>
    <row r="85" spans="1:9" x14ac:dyDescent="0.3">
      <c r="A85" s="30">
        <v>600</v>
      </c>
      <c r="B85" s="38" t="s">
        <v>82</v>
      </c>
      <c r="C85" s="48">
        <v>176743002.55000001</v>
      </c>
      <c r="D85" s="95">
        <v>64079691.210000001</v>
      </c>
      <c r="E85" s="95">
        <v>94975798.199999988</v>
      </c>
      <c r="F85" s="48">
        <v>335798491.96000004</v>
      </c>
      <c r="G85" s="96"/>
      <c r="H85" s="96" t="s">
        <v>1</v>
      </c>
      <c r="I85" s="96"/>
    </row>
    <row r="86" spans="1:9" x14ac:dyDescent="0.3">
      <c r="A86" s="30">
        <v>700</v>
      </c>
      <c r="B86" s="64" t="s">
        <v>83</v>
      </c>
      <c r="C86" s="50">
        <f>+C85+C42</f>
        <v>1130878930.21</v>
      </c>
      <c r="D86" s="50">
        <f>+D85+D42</f>
        <v>218289641.36000001</v>
      </c>
      <c r="E86" s="50">
        <f>+E85+E42</f>
        <v>226769567.79999998</v>
      </c>
      <c r="F86" s="50">
        <f>+F85+F42</f>
        <v>1575938139.3699999</v>
      </c>
      <c r="G86" s="97" t="s">
        <v>109</v>
      </c>
      <c r="H86" s="97" t="s">
        <v>110</v>
      </c>
      <c r="I86" s="97" t="s">
        <v>111</v>
      </c>
    </row>
    <row r="87" spans="1:9" x14ac:dyDescent="0.3">
      <c r="A87" s="9"/>
      <c r="B87" s="64"/>
      <c r="C87" s="98" t="s">
        <v>112</v>
      </c>
      <c r="D87" s="99" t="s">
        <v>113</v>
      </c>
      <c r="E87" s="99" t="s">
        <v>114</v>
      </c>
      <c r="F87" s="99" t="s">
        <v>115</v>
      </c>
      <c r="G87" s="100" t="s">
        <v>1</v>
      </c>
      <c r="H87" s="53"/>
      <c r="I87" s="53"/>
    </row>
    <row r="88" spans="1:9" x14ac:dyDescent="0.3">
      <c r="A88" s="25"/>
      <c r="B88" s="101"/>
      <c r="C88" s="102" t="s">
        <v>116</v>
      </c>
      <c r="D88" s="103" t="s">
        <v>117</v>
      </c>
      <c r="E88" s="103" t="s">
        <v>118</v>
      </c>
      <c r="F88" s="103" t="s">
        <v>119</v>
      </c>
      <c r="G88" s="53"/>
      <c r="H88" s="53"/>
      <c r="I88" s="53"/>
    </row>
    <row r="89" spans="1:9" x14ac:dyDescent="0.3">
      <c r="A89" s="57"/>
      <c r="B89" s="104"/>
      <c r="C89" s="105"/>
      <c r="D89" s="106"/>
      <c r="E89" s="106"/>
      <c r="F89" s="106"/>
      <c r="G89" s="53"/>
      <c r="H89" s="53"/>
      <c r="I89" s="53"/>
    </row>
    <row r="90" spans="1:9" x14ac:dyDescent="0.3">
      <c r="A90" s="6">
        <v>1</v>
      </c>
      <c r="B90" s="5" t="s">
        <v>64</v>
      </c>
      <c r="C90" s="2"/>
      <c r="D90" s="1"/>
      <c r="E90" s="1"/>
      <c r="F90" s="1" t="s">
        <v>1</v>
      </c>
      <c r="G90" s="1"/>
      <c r="H90" s="1"/>
      <c r="I90" s="1"/>
    </row>
    <row r="91" spans="1:9" x14ac:dyDescent="0.3">
      <c r="A91" s="6">
        <v>2</v>
      </c>
      <c r="B91" s="5" t="s">
        <v>65</v>
      </c>
      <c r="C91" s="2"/>
      <c r="D91" s="1"/>
      <c r="E91" s="1"/>
      <c r="F91" s="1" t="s">
        <v>1</v>
      </c>
      <c r="G91" s="1"/>
      <c r="H91" s="1"/>
      <c r="I91" s="1"/>
    </row>
    <row r="92" spans="1:9" x14ac:dyDescent="0.3">
      <c r="A92" s="1"/>
      <c r="B92" s="1"/>
      <c r="C92" s="2"/>
      <c r="D92" s="1"/>
      <c r="E92" s="1"/>
      <c r="F92" s="1"/>
      <c r="G92" s="1"/>
      <c r="H92" s="1"/>
      <c r="I92" s="1"/>
    </row>
    <row r="93" spans="1:9" x14ac:dyDescent="0.3">
      <c r="A93" s="1"/>
      <c r="B93" s="1"/>
      <c r="C93" s="2"/>
      <c r="D93" s="1"/>
      <c r="E93" s="1"/>
      <c r="F93" s="1"/>
      <c r="G93" s="1"/>
      <c r="H93" s="1"/>
      <c r="I93" s="1"/>
    </row>
    <row r="94" spans="1:9" x14ac:dyDescent="0.3">
      <c r="A94" s="1"/>
      <c r="B94" s="1"/>
      <c r="C94" s="2"/>
      <c r="D94" s="1"/>
      <c r="E94" s="1"/>
      <c r="F94" s="1"/>
      <c r="G94" s="1"/>
      <c r="H94" s="1"/>
      <c r="I94" s="1"/>
    </row>
    <row r="95" spans="1:9" x14ac:dyDescent="0.3">
      <c r="A95" s="1"/>
      <c r="B95" s="1"/>
      <c r="C95" s="2"/>
      <c r="D95" s="1"/>
      <c r="E95" s="1"/>
      <c r="F95" s="1"/>
      <c r="G95" s="1"/>
      <c r="H95" s="1"/>
      <c r="I95" s="1"/>
    </row>
    <row r="96" spans="1:9" x14ac:dyDescent="0.3">
      <c r="A96" s="1"/>
      <c r="B96" s="1"/>
      <c r="C96" s="2"/>
      <c r="D96" s="1"/>
      <c r="E96" s="1"/>
      <c r="F96" s="1"/>
      <c r="G96" s="1"/>
      <c r="H96" s="1"/>
      <c r="I96" s="1"/>
    </row>
    <row r="97" spans="1:9" x14ac:dyDescent="0.3">
      <c r="A97" s="120" t="s">
        <v>120</v>
      </c>
      <c r="B97" s="120"/>
      <c r="C97" s="120"/>
      <c r="D97" s="120"/>
      <c r="E97" s="1"/>
      <c r="F97" s="1"/>
      <c r="G97" s="1"/>
      <c r="H97" s="1"/>
      <c r="I97" s="1"/>
    </row>
    <row r="98" spans="1:9" x14ac:dyDescent="0.3">
      <c r="A98" s="1"/>
      <c r="B98" s="1"/>
      <c r="C98" s="2"/>
      <c r="D98" s="1"/>
      <c r="E98" s="1"/>
      <c r="F98" s="1"/>
      <c r="G98" s="1"/>
      <c r="H98" s="1"/>
      <c r="I98" s="1"/>
    </row>
    <row r="99" spans="1:9" x14ac:dyDescent="0.3">
      <c r="A99" s="1"/>
      <c r="B99" s="1" t="s">
        <v>121</v>
      </c>
      <c r="C99" s="2"/>
      <c r="D99" s="1"/>
      <c r="E99" s="1"/>
      <c r="F99" s="1"/>
      <c r="G99" s="1"/>
      <c r="H99" s="1"/>
      <c r="I99" s="1"/>
    </row>
    <row r="100" spans="1:9" x14ac:dyDescent="0.3">
      <c r="A100" s="1" t="s">
        <v>122</v>
      </c>
      <c r="B100" s="1"/>
      <c r="C100" s="2"/>
      <c r="D100" s="1"/>
      <c r="E100" s="1"/>
      <c r="F100" s="1"/>
      <c r="G100" s="1"/>
      <c r="H100" s="1"/>
      <c r="I100" s="1"/>
    </row>
    <row r="101" spans="1:9" x14ac:dyDescent="0.3">
      <c r="A101" s="107" t="s">
        <v>123</v>
      </c>
      <c r="B101" s="1"/>
      <c r="C101" s="2"/>
      <c r="D101" s="1"/>
      <c r="E101" s="1"/>
      <c r="F101" s="1"/>
      <c r="G101" s="1"/>
      <c r="H101" s="1"/>
      <c r="I101" s="1"/>
    </row>
    <row r="102" spans="1:9" x14ac:dyDescent="0.3">
      <c r="A102" s="1" t="s">
        <v>124</v>
      </c>
      <c r="B102" s="1"/>
      <c r="C102" s="2"/>
      <c r="D102" s="1"/>
      <c r="E102" s="1"/>
      <c r="F102" s="1"/>
      <c r="G102" s="1"/>
      <c r="H102" s="1"/>
      <c r="I102" s="1"/>
    </row>
    <row r="103" spans="1:9" x14ac:dyDescent="0.3">
      <c r="A103" s="1"/>
      <c r="B103" s="1"/>
      <c r="C103" s="2"/>
      <c r="D103" s="1"/>
      <c r="E103" s="1"/>
      <c r="F103" s="1"/>
      <c r="G103" s="1"/>
      <c r="H103" s="1"/>
      <c r="I103" s="1"/>
    </row>
    <row r="104" spans="1:9" x14ac:dyDescent="0.3">
      <c r="A104" s="1"/>
      <c r="B104" s="107" t="s">
        <v>125</v>
      </c>
      <c r="C104" s="2"/>
      <c r="D104" s="1"/>
      <c r="E104" s="1"/>
      <c r="F104" s="1"/>
      <c r="G104" s="1"/>
      <c r="H104" s="1"/>
      <c r="I104" s="1"/>
    </row>
    <row r="105" spans="1:9" x14ac:dyDescent="0.3">
      <c r="A105" s="107" t="s">
        <v>126</v>
      </c>
      <c r="B105" s="1"/>
      <c r="C105" s="2"/>
      <c r="D105" s="1"/>
      <c r="E105" s="1"/>
      <c r="F105" s="1"/>
      <c r="G105" s="1"/>
      <c r="H105" s="1"/>
      <c r="I105" s="1"/>
    </row>
    <row r="106" spans="1:9" x14ac:dyDescent="0.3">
      <c r="A106" s="1" t="s">
        <v>127</v>
      </c>
      <c r="B106" s="1"/>
      <c r="C106" s="2"/>
      <c r="D106" s="1"/>
      <c r="E106" s="1"/>
      <c r="F106" s="1"/>
      <c r="G106" s="1"/>
      <c r="H106" s="1"/>
      <c r="I106" s="1"/>
    </row>
    <row r="107" spans="1:9" x14ac:dyDescent="0.3">
      <c r="A107" s="1" t="s">
        <v>128</v>
      </c>
      <c r="B107" s="1"/>
      <c r="C107" s="2"/>
      <c r="D107" s="1"/>
      <c r="E107" s="1"/>
      <c r="F107" s="1"/>
      <c r="G107" s="1"/>
      <c r="H107" s="1"/>
      <c r="I107" s="1"/>
    </row>
    <row r="108" spans="1:9" x14ac:dyDescent="0.3">
      <c r="A108" s="1"/>
      <c r="B108" s="1"/>
      <c r="C108" s="2"/>
      <c r="D108" s="1"/>
      <c r="E108" s="1"/>
      <c r="F108" s="1"/>
      <c r="G108" s="1"/>
      <c r="H108" s="1"/>
      <c r="I108" s="1"/>
    </row>
    <row r="109" spans="1:9" x14ac:dyDescent="0.3">
      <c r="A109" s="1"/>
      <c r="B109" s="107" t="s">
        <v>129</v>
      </c>
      <c r="C109" s="2"/>
      <c r="D109" s="1"/>
      <c r="E109" s="1"/>
      <c r="F109" s="1"/>
      <c r="G109" s="1"/>
      <c r="H109" s="1"/>
      <c r="I109" s="1"/>
    </row>
    <row r="110" spans="1:9" x14ac:dyDescent="0.3">
      <c r="A110" s="1" t="s">
        <v>130</v>
      </c>
      <c r="B110" s="1"/>
      <c r="C110" s="2"/>
      <c r="D110" s="1"/>
      <c r="E110" s="1"/>
      <c r="F110" s="1"/>
      <c r="G110" s="1"/>
      <c r="H110" s="1"/>
      <c r="I110" s="1"/>
    </row>
    <row r="111" spans="1:9" x14ac:dyDescent="0.3">
      <c r="A111" s="107" t="s">
        <v>131</v>
      </c>
      <c r="B111" s="1"/>
      <c r="C111" s="2"/>
      <c r="D111" s="1"/>
      <c r="E111" s="1"/>
      <c r="F111" s="1"/>
      <c r="G111" s="1"/>
      <c r="H111" s="1"/>
      <c r="I111" s="1"/>
    </row>
    <row r="112" spans="1:9" x14ac:dyDescent="0.3">
      <c r="A112" s="1"/>
      <c r="B112" s="1"/>
      <c r="C112" s="2"/>
      <c r="D112" s="1"/>
      <c r="E112" s="1"/>
      <c r="F112" s="1"/>
      <c r="G112" s="1"/>
      <c r="H112" s="1"/>
      <c r="I112" s="1"/>
    </row>
    <row r="113" spans="1:9" x14ac:dyDescent="0.3">
      <c r="A113" s="1"/>
      <c r="B113" s="107" t="s">
        <v>132</v>
      </c>
      <c r="C113" s="2"/>
      <c r="D113" s="1"/>
      <c r="E113" s="1"/>
      <c r="F113" s="1"/>
      <c r="G113" s="1"/>
      <c r="H113" s="1"/>
      <c r="I113" s="1"/>
    </row>
    <row r="114" spans="1:9" x14ac:dyDescent="0.3">
      <c r="A114" s="107" t="s">
        <v>133</v>
      </c>
      <c r="B114" s="1"/>
      <c r="C114" s="2"/>
      <c r="D114" s="1"/>
      <c r="E114" s="1"/>
      <c r="F114" s="1"/>
      <c r="G114" s="1"/>
      <c r="H114" s="1"/>
      <c r="I114" s="1"/>
    </row>
    <row r="115" spans="1:9" x14ac:dyDescent="0.3">
      <c r="A115" s="1" t="s">
        <v>134</v>
      </c>
      <c r="B115" s="1"/>
      <c r="C115" s="2"/>
      <c r="D115" s="1"/>
      <c r="E115" s="1"/>
      <c r="F115" s="1"/>
      <c r="G115" s="1"/>
      <c r="H115" s="1"/>
      <c r="I115" s="1"/>
    </row>
    <row r="116" spans="1:9" x14ac:dyDescent="0.3">
      <c r="A116" s="1"/>
      <c r="B116" s="1"/>
      <c r="C116" s="2"/>
      <c r="D116" s="1"/>
      <c r="E116" s="1"/>
      <c r="F116" s="1"/>
      <c r="G116" s="1"/>
      <c r="H116" s="1"/>
      <c r="I116" s="1"/>
    </row>
    <row r="117" spans="1:9" x14ac:dyDescent="0.3">
      <c r="A117" s="1"/>
      <c r="B117" s="107" t="s">
        <v>135</v>
      </c>
      <c r="C117" s="2"/>
      <c r="D117" s="1"/>
      <c r="E117" s="1"/>
      <c r="F117" s="1"/>
      <c r="G117" s="1"/>
      <c r="H117" s="1"/>
      <c r="I117" s="1"/>
    </row>
    <row r="118" spans="1:9" x14ac:dyDescent="0.3">
      <c r="A118" s="1" t="s">
        <v>136</v>
      </c>
      <c r="B118" s="1"/>
      <c r="C118" s="2"/>
      <c r="D118" s="1"/>
      <c r="E118" s="1"/>
      <c r="F118" s="1"/>
      <c r="G118" s="1"/>
      <c r="H118" s="1"/>
      <c r="I118" s="1"/>
    </row>
    <row r="119" spans="1:9" x14ac:dyDescent="0.3">
      <c r="A119" s="1" t="s">
        <v>137</v>
      </c>
      <c r="B119" s="1"/>
      <c r="C119" s="2"/>
      <c r="D119" s="1"/>
      <c r="E119" s="1"/>
      <c r="F119" s="1"/>
      <c r="G119" s="1"/>
      <c r="H119" s="1"/>
      <c r="I119" s="1"/>
    </row>
    <row r="120" spans="1:9" x14ac:dyDescent="0.3">
      <c r="A120" s="1" t="s">
        <v>138</v>
      </c>
      <c r="B120" s="1"/>
      <c r="C120" s="2"/>
      <c r="D120" s="1"/>
      <c r="E120" s="1"/>
      <c r="F120" s="1"/>
      <c r="G120" s="1"/>
      <c r="H120" s="1"/>
      <c r="I120" s="1"/>
    </row>
    <row r="121" spans="1:9" x14ac:dyDescent="0.3">
      <c r="A121" s="1" t="s">
        <v>139</v>
      </c>
      <c r="B121" s="1"/>
      <c r="C121" s="2"/>
      <c r="D121" s="1"/>
      <c r="E121" s="1"/>
      <c r="F121" s="1"/>
      <c r="G121" s="1"/>
      <c r="H121" s="1"/>
      <c r="I121" s="1"/>
    </row>
    <row r="122" spans="1:9" x14ac:dyDescent="0.3">
      <c r="A122" s="1"/>
      <c r="B122" s="1"/>
      <c r="C122" s="2"/>
      <c r="D122" s="1"/>
      <c r="E122" s="1"/>
      <c r="F122" s="1"/>
      <c r="G122" s="1"/>
      <c r="H122" s="1"/>
      <c r="I122" s="1"/>
    </row>
    <row r="123" spans="1:9" x14ac:dyDescent="0.3">
      <c r="A123" s="1"/>
      <c r="B123" s="1" t="s">
        <v>140</v>
      </c>
      <c r="C123" s="2"/>
      <c r="D123" s="1"/>
      <c r="E123" s="1"/>
      <c r="F123" s="1"/>
      <c r="G123" s="1"/>
      <c r="H123" s="1"/>
      <c r="I123" s="1"/>
    </row>
    <row r="124" spans="1:9" x14ac:dyDescent="0.3">
      <c r="A124" s="1" t="s">
        <v>141</v>
      </c>
      <c r="B124" s="1"/>
      <c r="C124" s="2"/>
      <c r="D124" s="1"/>
      <c r="E124" s="1"/>
      <c r="F124" s="1"/>
      <c r="G124" s="1"/>
      <c r="H124" s="1"/>
      <c r="I124" s="1"/>
    </row>
    <row r="125" spans="1:9" x14ac:dyDescent="0.3">
      <c r="A125" s="107" t="s">
        <v>142</v>
      </c>
      <c r="B125" s="1"/>
      <c r="C125" s="2"/>
      <c r="D125" s="1"/>
      <c r="E125" s="1"/>
      <c r="F125" s="1"/>
      <c r="G125" s="1"/>
      <c r="H125" s="1"/>
      <c r="I125" s="1"/>
    </row>
    <row r="126" spans="1:9" x14ac:dyDescent="0.3">
      <c r="A126" s="107" t="s">
        <v>143</v>
      </c>
      <c r="B126" s="1"/>
      <c r="C126" s="2"/>
      <c r="D126" s="1"/>
      <c r="E126" s="1"/>
      <c r="F126" s="1"/>
      <c r="G126" s="1"/>
      <c r="H126" s="1"/>
      <c r="I126" s="1"/>
    </row>
    <row r="127" spans="1:9" x14ac:dyDescent="0.3">
      <c r="A127" s="1" t="s">
        <v>144</v>
      </c>
      <c r="B127" s="1"/>
      <c r="C127" s="2"/>
      <c r="D127" s="1"/>
      <c r="E127" s="1"/>
      <c r="F127" s="1"/>
      <c r="G127" s="1"/>
      <c r="H127" s="1"/>
      <c r="I127" s="1"/>
    </row>
    <row r="128" spans="1:9" x14ac:dyDescent="0.3">
      <c r="A128" s="107" t="s">
        <v>145</v>
      </c>
      <c r="B128" s="1"/>
      <c r="C128" s="2"/>
      <c r="D128" s="1"/>
      <c r="E128" s="1"/>
      <c r="F128" s="1"/>
      <c r="G128" s="1"/>
      <c r="H128" s="1"/>
      <c r="I128" s="1"/>
    </row>
    <row r="129" spans="1:9" x14ac:dyDescent="0.3">
      <c r="A129" s="1"/>
      <c r="B129" s="1"/>
      <c r="C129" s="2"/>
      <c r="D129" s="1"/>
      <c r="E129" s="1"/>
      <c r="F129" s="1"/>
      <c r="G129" s="1"/>
      <c r="H129" s="1"/>
      <c r="I129" s="1"/>
    </row>
    <row r="130" spans="1:9" x14ac:dyDescent="0.3">
      <c r="A130" s="1"/>
      <c r="B130" s="1"/>
      <c r="C130" s="2"/>
      <c r="D130" s="1"/>
      <c r="E130" s="1"/>
      <c r="F130" s="1"/>
      <c r="G130" s="1"/>
      <c r="H130" s="1"/>
      <c r="I130" s="1"/>
    </row>
    <row r="131" spans="1:9" x14ac:dyDescent="0.3">
      <c r="A131" s="1" t="s">
        <v>146</v>
      </c>
      <c r="B131" s="1"/>
      <c r="C131" s="2"/>
      <c r="D131" s="1"/>
      <c r="E131" s="1"/>
      <c r="F131" s="1"/>
      <c r="G131" s="1"/>
      <c r="H131" s="1"/>
      <c r="I131" s="1"/>
    </row>
    <row r="132" spans="1:9" x14ac:dyDescent="0.3">
      <c r="A132" s="1" t="s">
        <v>147</v>
      </c>
      <c r="B132" s="1"/>
      <c r="C132" s="2"/>
      <c r="D132" s="1"/>
      <c r="E132" s="1"/>
      <c r="F132" s="1"/>
      <c r="G132" s="1"/>
      <c r="H132" s="1"/>
      <c r="I132" s="1"/>
    </row>
    <row r="133" spans="1:9" x14ac:dyDescent="0.3">
      <c r="A133" s="1" t="s">
        <v>148</v>
      </c>
      <c r="B133" s="1"/>
      <c r="C133" s="2"/>
      <c r="D133" s="1"/>
      <c r="E133" s="1"/>
      <c r="F133" s="1"/>
      <c r="G133" s="1"/>
      <c r="H133" s="1"/>
      <c r="I133" s="1"/>
    </row>
    <row r="134" spans="1:9" x14ac:dyDescent="0.3">
      <c r="A134" s="1" t="s">
        <v>149</v>
      </c>
      <c r="B134" s="1"/>
      <c r="C134" s="2"/>
      <c r="D134" s="1"/>
      <c r="E134" s="1"/>
      <c r="F134" s="1"/>
      <c r="G134" s="1"/>
      <c r="H134" s="1"/>
      <c r="I134" s="1"/>
    </row>
    <row r="135" spans="1:9" x14ac:dyDescent="0.3">
      <c r="A135" s="1"/>
      <c r="B135" s="1"/>
      <c r="C135" s="2"/>
      <c r="D135" s="1"/>
      <c r="E135" s="1"/>
      <c r="F135" s="1"/>
      <c r="G135" s="1"/>
      <c r="H135" s="1"/>
      <c r="I135" s="1"/>
    </row>
    <row r="136" spans="1:9" x14ac:dyDescent="0.3">
      <c r="A136" s="1"/>
      <c r="B136" s="1"/>
      <c r="C136" s="2"/>
      <c r="D136" s="1"/>
      <c r="E136" s="1"/>
      <c r="F136" s="1"/>
      <c r="G136" s="1"/>
      <c r="H136" s="1"/>
      <c r="I136" s="1"/>
    </row>
    <row r="137" spans="1:9" x14ac:dyDescent="0.3">
      <c r="A137" s="1"/>
      <c r="B137" s="59" t="s">
        <v>150</v>
      </c>
      <c r="C137" s="2"/>
      <c r="D137" s="59"/>
      <c r="E137" s="1"/>
      <c r="F137" s="1"/>
      <c r="G137" s="1"/>
      <c r="H137" s="1"/>
      <c r="I137" s="1"/>
    </row>
    <row r="138" spans="1:9" x14ac:dyDescent="0.3">
      <c r="A138" s="1"/>
      <c r="B138" s="1" t="s">
        <v>151</v>
      </c>
      <c r="C138" s="2"/>
      <c r="D138" s="1" t="s">
        <v>152</v>
      </c>
      <c r="E138" s="1"/>
      <c r="F138" s="1"/>
      <c r="G138" s="1"/>
      <c r="H138" s="1"/>
      <c r="I138" s="1"/>
    </row>
    <row r="139" spans="1:9" x14ac:dyDescent="0.3">
      <c r="A139" s="1"/>
      <c r="B139" s="1"/>
      <c r="C139" s="2"/>
      <c r="D139" s="1"/>
      <c r="E139" s="1"/>
      <c r="F139" s="1"/>
      <c r="G139" s="1"/>
      <c r="H139" s="1"/>
      <c r="I139" s="1"/>
    </row>
    <row r="140" spans="1:9" x14ac:dyDescent="0.3">
      <c r="A140" s="1"/>
      <c r="B140" s="108" t="s">
        <v>153</v>
      </c>
      <c r="C140" s="109"/>
      <c r="D140" s="110"/>
      <c r="E140" s="1"/>
      <c r="F140" s="1"/>
      <c r="G140" s="1"/>
      <c r="H140" s="1"/>
      <c r="I140" s="1"/>
    </row>
    <row r="141" spans="1:9" x14ac:dyDescent="0.3">
      <c r="A141" s="1"/>
      <c r="B141" s="5" t="s">
        <v>154</v>
      </c>
      <c r="C141" s="2"/>
      <c r="D141" s="1" t="s">
        <v>155</v>
      </c>
      <c r="E141" s="1"/>
      <c r="F141" s="1"/>
      <c r="G141" s="1"/>
      <c r="H141" s="1"/>
      <c r="I141" s="1"/>
    </row>
    <row r="142" spans="1:9" x14ac:dyDescent="0.3">
      <c r="A142" s="1"/>
      <c r="B142" s="1"/>
      <c r="C142" s="2"/>
      <c r="D142" s="1"/>
      <c r="E142" s="1"/>
      <c r="F142" s="1"/>
      <c r="G142" s="1"/>
      <c r="H142" s="1"/>
      <c r="I142" s="1"/>
    </row>
    <row r="143" spans="1:9" x14ac:dyDescent="0.3">
      <c r="A143" s="1"/>
      <c r="B143" s="59" t="s">
        <v>156</v>
      </c>
      <c r="C143" s="2"/>
      <c r="D143" s="108" t="s">
        <v>157</v>
      </c>
      <c r="E143" s="1"/>
      <c r="F143" s="1"/>
      <c r="G143" s="1"/>
      <c r="H143" s="1"/>
      <c r="I143" s="1"/>
    </row>
    <row r="144" spans="1:9" x14ac:dyDescent="0.3">
      <c r="A144" s="1"/>
      <c r="B144" s="1" t="s">
        <v>158</v>
      </c>
      <c r="C144" s="2"/>
      <c r="D144" s="1" t="s">
        <v>159</v>
      </c>
      <c r="E144" s="1"/>
      <c r="F144" s="1"/>
      <c r="G144" s="1"/>
      <c r="H144" s="1"/>
      <c r="I144" s="1"/>
    </row>
    <row r="145" spans="1:9" x14ac:dyDescent="0.3">
      <c r="A145" s="1"/>
      <c r="B145" s="1"/>
      <c r="C145" s="2"/>
      <c r="D145" s="1"/>
      <c r="E145" s="1"/>
      <c r="F145" s="1"/>
      <c r="G145" s="1"/>
      <c r="H145" s="1"/>
      <c r="I145" s="1"/>
    </row>
    <row r="146" spans="1:9" x14ac:dyDescent="0.3">
      <c r="A146" s="1"/>
      <c r="B146" s="1"/>
      <c r="C146" s="2"/>
      <c r="D146" s="1"/>
      <c r="E146" s="1"/>
      <c r="F146" s="1"/>
      <c r="G146" s="1"/>
      <c r="H146" s="1"/>
      <c r="I146" s="1"/>
    </row>
    <row r="147" spans="1:9" x14ac:dyDescent="0.3">
      <c r="A147" s="2"/>
      <c r="B147" s="2"/>
      <c r="C147" s="2"/>
      <c r="D147" s="2"/>
      <c r="E147" s="2"/>
      <c r="F147" s="2"/>
      <c r="G147" s="1"/>
      <c r="H147" s="1"/>
      <c r="I147" s="1"/>
    </row>
    <row r="148" spans="1:9" x14ac:dyDescent="0.3">
      <c r="A148" s="2"/>
      <c r="B148" s="2"/>
      <c r="C148" s="2"/>
      <c r="D148" s="2"/>
      <c r="E148" s="2"/>
      <c r="F148" s="2"/>
      <c r="G148" s="1"/>
      <c r="H148" s="1"/>
      <c r="I148" s="1"/>
    </row>
    <row r="149" spans="1:9" x14ac:dyDescent="0.3">
      <c r="A149" s="2"/>
      <c r="B149" s="2"/>
      <c r="C149" s="2"/>
      <c r="D149" s="2"/>
      <c r="E149" s="2"/>
      <c r="F149" s="2"/>
      <c r="G149" s="1"/>
      <c r="H149" s="1"/>
      <c r="I149" s="1"/>
    </row>
    <row r="150" spans="1:9" x14ac:dyDescent="0.3">
      <c r="A150" s="111"/>
      <c r="B150" s="111"/>
      <c r="D150" s="111"/>
      <c r="E150" s="111"/>
      <c r="F150" s="111"/>
    </row>
  </sheetData>
  <mergeCells count="3">
    <mergeCell ref="C10:D10"/>
    <mergeCell ref="C60:D60"/>
    <mergeCell ref="A97:D9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Amtrak</dc:creator>
  <cp:lastModifiedBy>Amtrak</cp:lastModifiedBy>
  <dcterms:created xsi:type="dcterms:W3CDTF">2016-08-02T19:55:32Z</dcterms:created>
  <dcterms:modified xsi:type="dcterms:W3CDTF">2016-08-05T19:09:18Z</dcterms:modified>
</cp:coreProperties>
</file>