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4\2014 Annual Report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63" i="1"/>
  <c r="B53" i="1"/>
  <c r="B52" i="1"/>
  <c r="B51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<sst xmlns="http://schemas.openxmlformats.org/spreadsheetml/2006/main" count="232" uniqueCount="160">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</sst>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15" fontId="2" fillId="0" borderId="0" xfId="0" applyNumberFormat="1" applyFont="1" applyBorder="1"/>
    <xf numFmtId="15" fontId="2" fillId="0" borderId="0" xfId="0" quotePrefix="1" applyNumberFormat="1" applyFont="1" applyBorder="1"/>
    <xf numFmtId="165" fontId="7" fillId="0" borderId="11" xfId="3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C58" zoomScale="70" zoomScaleNormal="70" workbookViewId="0">
      <selection activeCell="I95" sqref="I95"/>
    </sheetView>
  </sheetViews>
  <sheetFormatPr defaultRowHeight="14.4" x14ac:dyDescent="0.3"/>
  <cols>
    <col min="1" max="1" width="19.6640625" style="112" customWidth="1"/>
    <col min="2" max="2" width="48" style="112" customWidth="1"/>
    <col min="3" max="3" width="21.109375" style="111" customWidth="1"/>
    <col min="4" max="4" width="34.6640625" style="112" bestFit="1" customWidth="1"/>
    <col min="5" max="5" width="21.33203125" style="112" bestFit="1" customWidth="1"/>
    <col min="6" max="6" width="35.6640625" style="112" bestFit="1" customWidth="1"/>
    <col min="7" max="7" width="21.88671875" style="112" bestFit="1" customWidth="1"/>
    <col min="8" max="8" width="19.6640625" style="112" bestFit="1" customWidth="1"/>
    <col min="9" max="9" width="23.5546875" style="112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6" t="s">
        <v>9</v>
      </c>
      <c r="D10" s="117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/>
      <c r="G11" s="1"/>
      <c r="H11" s="114"/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6"/>
      <c r="C13" s="7"/>
      <c r="D13" s="1"/>
      <c r="E13" s="1"/>
      <c r="F13" s="1" t="s">
        <v>10</v>
      </c>
      <c r="G13" s="1"/>
      <c r="H13" s="8">
        <v>2014</v>
      </c>
      <c r="I13" s="1"/>
    </row>
    <row r="14" spans="1:9" x14ac:dyDescent="0.3">
      <c r="A14" s="1"/>
      <c r="B14" s="1"/>
      <c r="C14" s="2" t="s">
        <v>11</v>
      </c>
      <c r="D14" s="1"/>
      <c r="E14" s="1"/>
      <c r="F14" s="1"/>
      <c r="G14" s="1"/>
      <c r="H14" s="1"/>
      <c r="I14" s="1"/>
    </row>
    <row r="15" spans="1:9" x14ac:dyDescent="0.3">
      <c r="A15" s="9"/>
      <c r="B15" s="10"/>
      <c r="C15" s="11"/>
      <c r="D15" s="9" t="s">
        <v>12</v>
      </c>
      <c r="E15" s="12"/>
      <c r="F15" s="13" t="s">
        <v>13</v>
      </c>
      <c r="G15" s="14"/>
      <c r="H15" s="15"/>
      <c r="I15" s="1"/>
    </row>
    <row r="16" spans="1:9" x14ac:dyDescent="0.3">
      <c r="A16" s="16"/>
      <c r="B16" s="17"/>
      <c r="C16" s="18" t="s">
        <v>14</v>
      </c>
      <c r="D16" s="16" t="s">
        <v>15</v>
      </c>
      <c r="E16" s="19" t="s">
        <v>16</v>
      </c>
      <c r="F16" s="16"/>
      <c r="G16" s="10"/>
      <c r="H16" s="20"/>
      <c r="I16" s="1"/>
    </row>
    <row r="17" spans="1:9" x14ac:dyDescent="0.3">
      <c r="A17" s="16"/>
      <c r="B17" s="17"/>
      <c r="C17" s="18" t="s">
        <v>17</v>
      </c>
      <c r="D17" s="16" t="s">
        <v>18</v>
      </c>
      <c r="E17" s="19" t="s">
        <v>19</v>
      </c>
      <c r="F17" s="16" t="s">
        <v>20</v>
      </c>
      <c r="G17" s="16" t="s">
        <v>21</v>
      </c>
      <c r="H17" s="19" t="s">
        <v>22</v>
      </c>
      <c r="I17" s="1"/>
    </row>
    <row r="18" spans="1:9" x14ac:dyDescent="0.3">
      <c r="A18" s="16" t="s">
        <v>23</v>
      </c>
      <c r="B18" s="16" t="s">
        <v>24</v>
      </c>
      <c r="C18" s="21" t="s">
        <v>25</v>
      </c>
      <c r="D18" s="16" t="s">
        <v>26</v>
      </c>
      <c r="E18" s="19" t="s">
        <v>27</v>
      </c>
      <c r="F18" s="16" t="s">
        <v>28</v>
      </c>
      <c r="G18" s="16" t="s">
        <v>29</v>
      </c>
      <c r="H18" s="19" t="s">
        <v>30</v>
      </c>
      <c r="I18" s="1"/>
    </row>
    <row r="19" spans="1:9" x14ac:dyDescent="0.3">
      <c r="A19" s="16" t="s">
        <v>31</v>
      </c>
      <c r="B19" s="17"/>
      <c r="C19" s="18" t="s">
        <v>32</v>
      </c>
      <c r="D19" s="16" t="s">
        <v>33</v>
      </c>
      <c r="E19" s="19" t="s">
        <v>34</v>
      </c>
      <c r="F19" s="16" t="s">
        <v>35</v>
      </c>
      <c r="G19" s="16" t="s">
        <v>36</v>
      </c>
      <c r="H19" s="19" t="s">
        <v>37</v>
      </c>
      <c r="I19" s="1"/>
    </row>
    <row r="20" spans="1:9" x14ac:dyDescent="0.3">
      <c r="A20" s="16"/>
      <c r="B20" s="17"/>
      <c r="C20" s="22"/>
      <c r="D20" s="16"/>
      <c r="E20" s="19"/>
      <c r="F20" s="16"/>
      <c r="G20" s="16"/>
      <c r="H20" s="19"/>
      <c r="I20" s="1"/>
    </row>
    <row r="21" spans="1:9" x14ac:dyDescent="0.3">
      <c r="A21" s="16"/>
      <c r="B21" s="23" t="s">
        <v>38</v>
      </c>
      <c r="C21" s="21" t="s">
        <v>39</v>
      </c>
      <c r="D21" s="23" t="s">
        <v>40</v>
      </c>
      <c r="E21" s="24" t="s">
        <v>41</v>
      </c>
      <c r="F21" s="23" t="s">
        <v>42</v>
      </c>
      <c r="G21" s="23" t="s">
        <v>43</v>
      </c>
      <c r="H21" s="24" t="s">
        <v>44</v>
      </c>
      <c r="I21" s="1"/>
    </row>
    <row r="22" spans="1:9" x14ac:dyDescent="0.3">
      <c r="A22" s="25"/>
      <c r="B22" s="26"/>
      <c r="C22" s="27"/>
      <c r="D22" s="26"/>
      <c r="E22" s="28"/>
      <c r="F22" s="26"/>
      <c r="G22" s="26"/>
      <c r="H22" s="29"/>
      <c r="I22" s="1"/>
    </row>
    <row r="23" spans="1:9" x14ac:dyDescent="0.3">
      <c r="A23" s="30">
        <v>100</v>
      </c>
      <c r="B23" s="31" t="s">
        <v>45</v>
      </c>
      <c r="C23" s="32">
        <v>1356.75</v>
      </c>
      <c r="D23" s="33">
        <v>1341.0833333333333</v>
      </c>
      <c r="E23" s="34">
        <v>2467096.7100000004</v>
      </c>
      <c r="F23" s="35"/>
      <c r="G23" s="35"/>
      <c r="H23" s="36">
        <f>SUM(E23:G23)</f>
        <v>2467096.7100000004</v>
      </c>
      <c r="I23" s="37"/>
    </row>
    <row r="24" spans="1:9" x14ac:dyDescent="0.3">
      <c r="A24" s="30">
        <v>200</v>
      </c>
      <c r="B24" s="31" t="s">
        <v>46</v>
      </c>
      <c r="C24" s="32">
        <v>5022.625</v>
      </c>
      <c r="D24" s="33">
        <v>5053.083333333333</v>
      </c>
      <c r="E24" s="34">
        <v>9734919.370000001</v>
      </c>
      <c r="F24" s="34">
        <v>650470.5</v>
      </c>
      <c r="G24" s="34">
        <v>1440106.21</v>
      </c>
      <c r="H24" s="36">
        <f>SUM(E24:G24)</f>
        <v>11825496.080000002</v>
      </c>
      <c r="I24" s="37"/>
    </row>
    <row r="25" spans="1:9" x14ac:dyDescent="0.3">
      <c r="A25" s="30">
        <v>300</v>
      </c>
      <c r="B25" s="31" t="s">
        <v>47</v>
      </c>
      <c r="C25" s="32">
        <v>3117.5</v>
      </c>
      <c r="D25" s="33">
        <v>3107.75</v>
      </c>
      <c r="E25" s="34">
        <v>5179896.13</v>
      </c>
      <c r="F25" s="34">
        <v>1359439.51</v>
      </c>
      <c r="G25" s="34">
        <v>938599.91</v>
      </c>
      <c r="H25" s="36">
        <f>SUM(E25:G25)</f>
        <v>7477935.5499999998</v>
      </c>
      <c r="I25" s="37"/>
    </row>
    <row r="26" spans="1:9" x14ac:dyDescent="0.3">
      <c r="A26" s="30">
        <v>400</v>
      </c>
      <c r="B26" s="38" t="s">
        <v>48</v>
      </c>
      <c r="C26" s="32">
        <v>4939.125</v>
      </c>
      <c r="D26" s="33">
        <v>4938.0833333333339</v>
      </c>
      <c r="E26" s="34">
        <v>10073220.310000001</v>
      </c>
      <c r="F26" s="34">
        <v>1153730.52</v>
      </c>
      <c r="G26" s="34">
        <v>1275884.5999999999</v>
      </c>
      <c r="H26" s="36">
        <f>SUM(E26:G26)</f>
        <v>12502835.43</v>
      </c>
      <c r="I26" s="37"/>
    </row>
    <row r="27" spans="1:9" x14ac:dyDescent="0.3">
      <c r="A27" s="30">
        <v>500</v>
      </c>
      <c r="B27" s="38" t="s">
        <v>49</v>
      </c>
      <c r="C27" s="32">
        <v>2839.75</v>
      </c>
      <c r="D27" s="33">
        <v>2845.1666666666665</v>
      </c>
      <c r="E27" s="34">
        <v>5370763.7000000002</v>
      </c>
      <c r="F27" s="34">
        <v>437926.98</v>
      </c>
      <c r="G27" s="34">
        <v>714090.14999999991</v>
      </c>
      <c r="H27" s="36">
        <f>SUM(E27:G27)</f>
        <v>6522780.8300000001</v>
      </c>
      <c r="I27" s="37"/>
    </row>
    <row r="28" spans="1:9" x14ac:dyDescent="0.3">
      <c r="A28" s="30">
        <v>550</v>
      </c>
      <c r="B28" s="31" t="s">
        <v>50</v>
      </c>
      <c r="C28" s="39">
        <f>SUM(C23:C27)</f>
        <v>17275.75</v>
      </c>
      <c r="D28" s="40">
        <f>SUM(D23:D27)</f>
        <v>17285.166666666668</v>
      </c>
      <c r="E28" s="36">
        <f>SUM(E23:E27)</f>
        <v>32825896.220000003</v>
      </c>
      <c r="F28" s="36">
        <f>SUM(F24:F27)</f>
        <v>3601567.5100000002</v>
      </c>
      <c r="G28" s="36">
        <f>SUM(G24:G27)</f>
        <v>4368680.8699999992</v>
      </c>
      <c r="H28" s="36">
        <f>SUM(H23:H27)</f>
        <v>40796144.600000001</v>
      </c>
      <c r="I28" s="41"/>
    </row>
    <row r="29" spans="1:9" x14ac:dyDescent="0.3">
      <c r="A29" s="6"/>
      <c r="B29" s="13"/>
      <c r="C29" s="42"/>
      <c r="D29" s="37"/>
      <c r="E29" s="37"/>
      <c r="F29" s="37"/>
      <c r="G29" s="37"/>
      <c r="H29" s="37"/>
      <c r="I29" s="37"/>
    </row>
    <row r="30" spans="1:9" x14ac:dyDescent="0.3">
      <c r="A30" s="9"/>
      <c r="B30" s="1"/>
      <c r="C30" s="43"/>
      <c r="D30" s="13" t="s">
        <v>51</v>
      </c>
      <c r="E30" s="13"/>
      <c r="F30" s="15"/>
      <c r="G30" s="1"/>
      <c r="H30" s="1"/>
      <c r="I30" s="1"/>
    </row>
    <row r="31" spans="1:9" x14ac:dyDescent="0.3">
      <c r="A31" s="16"/>
      <c r="B31" s="1"/>
      <c r="C31" s="44" t="s">
        <v>52</v>
      </c>
      <c r="D31" s="9" t="s">
        <v>53</v>
      </c>
      <c r="E31" s="9" t="s">
        <v>21</v>
      </c>
      <c r="F31" s="9" t="s">
        <v>22</v>
      </c>
      <c r="G31" s="6"/>
      <c r="H31" s="1"/>
      <c r="I31" s="1"/>
    </row>
    <row r="32" spans="1:9" x14ac:dyDescent="0.3">
      <c r="A32" s="16"/>
      <c r="B32" s="1"/>
      <c r="C32" s="18" t="s">
        <v>54</v>
      </c>
      <c r="D32" s="16" t="s">
        <v>28</v>
      </c>
      <c r="E32" s="16" t="s">
        <v>55</v>
      </c>
      <c r="F32" s="16" t="s">
        <v>56</v>
      </c>
      <c r="G32" s="6"/>
      <c r="H32" s="1"/>
      <c r="I32" s="1"/>
    </row>
    <row r="33" spans="1:9" x14ac:dyDescent="0.3">
      <c r="A33" s="16"/>
      <c r="B33" s="1"/>
      <c r="C33" s="18" t="s">
        <v>57</v>
      </c>
      <c r="D33" s="16" t="s">
        <v>35</v>
      </c>
      <c r="E33" s="16" t="s">
        <v>58</v>
      </c>
      <c r="F33" s="16" t="s">
        <v>59</v>
      </c>
      <c r="G33" s="6"/>
      <c r="H33" s="1"/>
      <c r="I33" s="1"/>
    </row>
    <row r="34" spans="1:9" x14ac:dyDescent="0.3">
      <c r="A34" s="16"/>
      <c r="B34" s="1"/>
      <c r="C34" s="18"/>
      <c r="D34" s="16"/>
      <c r="E34" s="16"/>
      <c r="F34" s="16"/>
      <c r="G34" s="6"/>
      <c r="H34" s="1"/>
      <c r="I34" s="1"/>
    </row>
    <row r="35" spans="1:9" x14ac:dyDescent="0.3">
      <c r="A35" s="16"/>
      <c r="B35" s="1"/>
      <c r="C35" s="21" t="s">
        <v>60</v>
      </c>
      <c r="D35" s="23" t="s">
        <v>61</v>
      </c>
      <c r="E35" s="23" t="s">
        <v>62</v>
      </c>
      <c r="F35" s="23" t="s">
        <v>63</v>
      </c>
      <c r="G35" s="6"/>
      <c r="H35" s="1"/>
      <c r="I35" s="41"/>
    </row>
    <row r="36" spans="1:9" x14ac:dyDescent="0.3">
      <c r="A36" s="25"/>
      <c r="B36" s="1"/>
      <c r="C36" s="45"/>
      <c r="D36" s="26"/>
      <c r="E36" s="26"/>
      <c r="F36" s="26"/>
      <c r="G36" s="46"/>
      <c r="H36" s="46"/>
      <c r="I36" s="47"/>
    </row>
    <row r="37" spans="1:9" x14ac:dyDescent="0.3">
      <c r="A37" s="30">
        <v>100</v>
      </c>
      <c r="B37" s="31" t="s">
        <v>45</v>
      </c>
      <c r="C37" s="115">
        <v>139894888.47</v>
      </c>
      <c r="D37" s="49"/>
      <c r="E37" s="49"/>
      <c r="F37" s="50">
        <v>139894888.47</v>
      </c>
      <c r="G37" s="51"/>
      <c r="H37" s="46"/>
      <c r="I37" s="47"/>
    </row>
    <row r="38" spans="1:9" x14ac:dyDescent="0.3">
      <c r="A38" s="30">
        <v>200</v>
      </c>
      <c r="B38" s="31" t="s">
        <v>46</v>
      </c>
      <c r="C38" s="115">
        <v>272496674.82999998</v>
      </c>
      <c r="D38" s="52">
        <v>26222018.969999999</v>
      </c>
      <c r="E38" s="52">
        <v>43770295.299999997</v>
      </c>
      <c r="F38" s="50">
        <v>342488989.09999996</v>
      </c>
      <c r="G38" s="51"/>
      <c r="H38" s="46"/>
      <c r="I38" s="47"/>
    </row>
    <row r="39" spans="1:9" x14ac:dyDescent="0.3">
      <c r="A39" s="30">
        <v>300</v>
      </c>
      <c r="B39" s="31" t="s">
        <v>47</v>
      </c>
      <c r="C39" s="115">
        <v>173380415.34</v>
      </c>
      <c r="D39" s="52">
        <v>67794150.329999998</v>
      </c>
      <c r="E39" s="52">
        <v>31613598.27</v>
      </c>
      <c r="F39" s="50">
        <v>272788163.94</v>
      </c>
      <c r="G39" s="51"/>
      <c r="H39" s="46"/>
      <c r="I39" s="47"/>
    </row>
    <row r="40" spans="1:9" x14ac:dyDescent="0.3">
      <c r="A40" s="30">
        <v>400</v>
      </c>
      <c r="B40" s="38" t="s">
        <v>48</v>
      </c>
      <c r="C40" s="115">
        <v>237279884.63999999</v>
      </c>
      <c r="D40" s="52">
        <v>44056613.700000003</v>
      </c>
      <c r="E40" s="52">
        <v>35833062.079999998</v>
      </c>
      <c r="F40" s="50">
        <v>317169560.41999996</v>
      </c>
      <c r="G40" s="51"/>
      <c r="H40" s="46"/>
      <c r="I40" s="47"/>
    </row>
    <row r="41" spans="1:9" x14ac:dyDescent="0.3">
      <c r="A41" s="30">
        <v>500</v>
      </c>
      <c r="B41" s="38" t="s">
        <v>49</v>
      </c>
      <c r="C41" s="115">
        <v>131084064.38000001</v>
      </c>
      <c r="D41" s="52">
        <v>16137167.15</v>
      </c>
      <c r="E41" s="52">
        <v>20576813.949999999</v>
      </c>
      <c r="F41" s="50">
        <v>167798045.47999999</v>
      </c>
      <c r="G41" s="51"/>
      <c r="H41" s="46"/>
      <c r="I41" s="53"/>
    </row>
    <row r="42" spans="1:9" x14ac:dyDescent="0.3">
      <c r="A42" s="30">
        <v>550</v>
      </c>
      <c r="B42" s="31" t="s">
        <v>50</v>
      </c>
      <c r="C42" s="50">
        <f>SUM(C37:C41)</f>
        <v>954135927.65999997</v>
      </c>
      <c r="D42" s="50">
        <f>SUM(D37:D41)</f>
        <v>154209950.15000001</v>
      </c>
      <c r="E42" s="50">
        <f>SUM(E37:E41)</f>
        <v>131793769.59999999</v>
      </c>
      <c r="F42" s="50">
        <f>SUM(F37:F41)</f>
        <v>1240139647.4099998</v>
      </c>
      <c r="G42" s="51"/>
      <c r="H42" s="46"/>
      <c r="I42" s="53"/>
    </row>
    <row r="43" spans="1:9" x14ac:dyDescent="0.3">
      <c r="A43" s="1"/>
      <c r="B43" s="1"/>
      <c r="C43" s="54"/>
      <c r="D43" s="1"/>
      <c r="E43" s="1"/>
      <c r="F43" s="1"/>
      <c r="G43" s="51"/>
      <c r="H43" s="46"/>
      <c r="I43" s="53"/>
    </row>
    <row r="44" spans="1:9" x14ac:dyDescent="0.3">
      <c r="A44" s="6">
        <v>1</v>
      </c>
      <c r="B44" s="5" t="s">
        <v>64</v>
      </c>
      <c r="C44" s="2"/>
      <c r="D44" s="1"/>
      <c r="E44" s="1"/>
      <c r="F44" s="1"/>
      <c r="G44" s="1"/>
      <c r="H44" s="1"/>
      <c r="I44" s="1"/>
    </row>
    <row r="45" spans="1:9" x14ac:dyDescent="0.3">
      <c r="A45" s="6">
        <v>2</v>
      </c>
      <c r="B45" s="5" t="s">
        <v>65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6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66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67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68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8" t="s">
        <v>9</v>
      </c>
      <c r="D60" s="119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/>
      <c r="G61" s="1"/>
      <c r="H61" s="113"/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6"/>
      <c r="C63" s="55"/>
      <c r="D63" s="1"/>
      <c r="E63" s="1"/>
      <c r="F63" s="1" t="s">
        <v>10</v>
      </c>
      <c r="G63" s="1"/>
      <c r="H63" s="8">
        <f>H13</f>
        <v>2014</v>
      </c>
      <c r="I63" s="1"/>
    </row>
    <row r="64" spans="1:9" x14ac:dyDescent="0.3">
      <c r="A64" s="1"/>
      <c r="B64" s="1"/>
      <c r="C64" s="2" t="s">
        <v>11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9"/>
      <c r="B65" s="10"/>
      <c r="C65" s="11"/>
      <c r="D65" s="9" t="s">
        <v>12</v>
      </c>
      <c r="E65" s="56"/>
      <c r="F65" s="12"/>
      <c r="G65" s="13" t="s">
        <v>13</v>
      </c>
      <c r="H65" s="13"/>
      <c r="I65" s="15"/>
    </row>
    <row r="66" spans="1:9" x14ac:dyDescent="0.3">
      <c r="A66" s="16"/>
      <c r="B66" s="17"/>
      <c r="C66" s="18" t="s">
        <v>14</v>
      </c>
      <c r="D66" s="16" t="s">
        <v>15</v>
      </c>
      <c r="E66" s="57" t="s">
        <v>69</v>
      </c>
      <c r="F66" s="16"/>
      <c r="G66" s="16"/>
      <c r="H66" s="20" t="s">
        <v>70</v>
      </c>
      <c r="I66" s="17"/>
    </row>
    <row r="67" spans="1:9" x14ac:dyDescent="0.3">
      <c r="A67" s="16"/>
      <c r="B67" s="17"/>
      <c r="C67" s="18" t="s">
        <v>17</v>
      </c>
      <c r="D67" s="16" t="s">
        <v>18</v>
      </c>
      <c r="E67" s="57" t="s">
        <v>71</v>
      </c>
      <c r="F67" s="16" t="s">
        <v>69</v>
      </c>
      <c r="G67" s="16"/>
      <c r="H67" s="24" t="s">
        <v>72</v>
      </c>
      <c r="I67" s="16" t="s">
        <v>22</v>
      </c>
    </row>
    <row r="68" spans="1:9" x14ac:dyDescent="0.3">
      <c r="A68" s="16" t="s">
        <v>23</v>
      </c>
      <c r="B68" s="16" t="s">
        <v>24</v>
      </c>
      <c r="C68" s="21" t="s">
        <v>25</v>
      </c>
      <c r="D68" s="16" t="s">
        <v>26</v>
      </c>
      <c r="E68" s="57" t="s">
        <v>73</v>
      </c>
      <c r="F68" s="16" t="s">
        <v>74</v>
      </c>
      <c r="G68" s="16" t="s">
        <v>20</v>
      </c>
      <c r="H68" s="19" t="s">
        <v>75</v>
      </c>
      <c r="I68" s="16" t="s">
        <v>76</v>
      </c>
    </row>
    <row r="69" spans="1:9" x14ac:dyDescent="0.3">
      <c r="A69" s="16" t="s">
        <v>31</v>
      </c>
      <c r="B69" s="17"/>
      <c r="C69" s="18" t="s">
        <v>32</v>
      </c>
      <c r="D69" s="16" t="s">
        <v>77</v>
      </c>
      <c r="E69" s="57" t="s">
        <v>36</v>
      </c>
      <c r="F69" s="16" t="s">
        <v>78</v>
      </c>
      <c r="G69" s="23" t="s">
        <v>79</v>
      </c>
      <c r="H69" s="19" t="s">
        <v>80</v>
      </c>
      <c r="I69" s="16" t="s">
        <v>81</v>
      </c>
    </row>
    <row r="70" spans="1:9" x14ac:dyDescent="0.3">
      <c r="A70" s="16"/>
      <c r="B70" s="17"/>
      <c r="C70" s="22"/>
      <c r="D70" s="16"/>
      <c r="E70" s="57"/>
      <c r="F70" s="16"/>
      <c r="G70" s="16"/>
      <c r="H70" s="19"/>
      <c r="I70" s="17"/>
    </row>
    <row r="71" spans="1:9" x14ac:dyDescent="0.3">
      <c r="A71" s="16"/>
      <c r="B71" s="23" t="s">
        <v>38</v>
      </c>
      <c r="C71" s="21" t="s">
        <v>39</v>
      </c>
      <c r="D71" s="23" t="s">
        <v>40</v>
      </c>
      <c r="E71" s="58" t="s">
        <v>41</v>
      </c>
      <c r="F71" s="23" t="s">
        <v>42</v>
      </c>
      <c r="G71" s="23" t="s">
        <v>43</v>
      </c>
      <c r="H71" s="24" t="s">
        <v>44</v>
      </c>
      <c r="I71" s="24" t="s">
        <v>60</v>
      </c>
    </row>
    <row r="72" spans="1:9" x14ac:dyDescent="0.3">
      <c r="A72" s="25"/>
      <c r="B72" s="26"/>
      <c r="C72" s="27" t="s">
        <v>1</v>
      </c>
      <c r="D72" s="26"/>
      <c r="E72" s="59"/>
      <c r="F72" s="60"/>
      <c r="G72" s="60"/>
      <c r="H72" s="28"/>
      <c r="I72" s="26"/>
    </row>
    <row r="73" spans="1:9" x14ac:dyDescent="0.3">
      <c r="A73" s="30">
        <v>600</v>
      </c>
      <c r="B73" s="38" t="s">
        <v>82</v>
      </c>
      <c r="C73" s="36">
        <v>3466</v>
      </c>
      <c r="D73" s="61">
        <v>3471.4166666666665</v>
      </c>
      <c r="E73" s="62">
        <v>5073884.04</v>
      </c>
      <c r="F73" s="29">
        <v>5073884.04</v>
      </c>
      <c r="G73" s="61">
        <v>1268032.75</v>
      </c>
      <c r="H73" s="61">
        <v>2163278.14</v>
      </c>
      <c r="I73" s="63">
        <f>SUM(F73:H73)</f>
        <v>8505194.9299999997</v>
      </c>
    </row>
    <row r="74" spans="1:9" x14ac:dyDescent="0.3">
      <c r="A74" s="30">
        <v>700</v>
      </c>
      <c r="B74" s="64" t="s">
        <v>83</v>
      </c>
      <c r="C74" s="65">
        <f>+C73+C28</f>
        <v>20741.75</v>
      </c>
      <c r="D74" s="65">
        <f>+D73+D28</f>
        <v>20756.583333333336</v>
      </c>
      <c r="E74" s="65">
        <f>+E73+E28</f>
        <v>37899780.260000005</v>
      </c>
      <c r="F74" s="36">
        <f>+F73+E28</f>
        <v>37899780.260000005</v>
      </c>
      <c r="G74" s="65">
        <f>+G73+F28</f>
        <v>4869600.26</v>
      </c>
      <c r="H74" s="65">
        <f>+H73+G28</f>
        <v>6531959.0099999998</v>
      </c>
      <c r="I74" s="36">
        <f>+I73+H28</f>
        <v>49301339.530000001</v>
      </c>
    </row>
    <row r="75" spans="1:9" x14ac:dyDescent="0.3">
      <c r="A75" s="66"/>
      <c r="B75" s="67"/>
      <c r="C75" s="68"/>
      <c r="D75" s="69"/>
      <c r="E75" s="70" t="s">
        <v>84</v>
      </c>
      <c r="F75" s="71" t="s">
        <v>84</v>
      </c>
      <c r="G75" s="72" t="s">
        <v>85</v>
      </c>
      <c r="H75" s="72" t="s">
        <v>86</v>
      </c>
      <c r="I75" s="72" t="s">
        <v>87</v>
      </c>
    </row>
    <row r="76" spans="1:9" x14ac:dyDescent="0.3">
      <c r="A76" s="73"/>
      <c r="B76" s="74"/>
      <c r="C76" s="7"/>
      <c r="D76" s="75"/>
      <c r="E76" s="76" t="s">
        <v>88</v>
      </c>
      <c r="F76" s="77" t="s">
        <v>88</v>
      </c>
      <c r="G76" s="78" t="s">
        <v>88</v>
      </c>
      <c r="H76" s="78" t="s">
        <v>88</v>
      </c>
      <c r="I76" s="78" t="s">
        <v>88</v>
      </c>
    </row>
    <row r="77" spans="1:9" x14ac:dyDescent="0.3">
      <c r="A77" s="79"/>
      <c r="B77" s="80"/>
      <c r="C77" s="81"/>
      <c r="D77" s="82"/>
      <c r="E77" s="83" t="s">
        <v>89</v>
      </c>
      <c r="F77" s="84" t="s">
        <v>90</v>
      </c>
      <c r="G77" s="85" t="s">
        <v>91</v>
      </c>
      <c r="H77" s="85" t="s">
        <v>92</v>
      </c>
      <c r="I77" s="85" t="s">
        <v>93</v>
      </c>
    </row>
    <row r="78" spans="1:9" x14ac:dyDescent="0.3">
      <c r="A78" s="9"/>
      <c r="B78" s="1"/>
      <c r="C78" s="86"/>
      <c r="D78" s="59" t="s">
        <v>51</v>
      </c>
      <c r="E78" s="13"/>
      <c r="F78" s="87"/>
      <c r="G78" s="88" t="s">
        <v>94</v>
      </c>
      <c r="H78" s="13"/>
      <c r="I78" s="9" t="s">
        <v>95</v>
      </c>
    </row>
    <row r="79" spans="1:9" x14ac:dyDescent="0.3">
      <c r="A79" s="16"/>
      <c r="B79" s="1"/>
      <c r="C79" s="89" t="s">
        <v>96</v>
      </c>
      <c r="D79" s="9"/>
      <c r="E79" s="53" t="s">
        <v>70</v>
      </c>
      <c r="F79" s="9"/>
      <c r="G79" s="90"/>
      <c r="H79" s="6" t="s">
        <v>97</v>
      </c>
      <c r="I79" s="16" t="s">
        <v>98</v>
      </c>
    </row>
    <row r="80" spans="1:9" x14ac:dyDescent="0.3">
      <c r="A80" s="16"/>
      <c r="B80" s="1"/>
      <c r="C80" s="91" t="s">
        <v>74</v>
      </c>
      <c r="D80" s="16" t="s">
        <v>53</v>
      </c>
      <c r="E80" s="58" t="s">
        <v>72</v>
      </c>
      <c r="F80" s="16" t="s">
        <v>22</v>
      </c>
      <c r="G80" s="19" t="s">
        <v>99</v>
      </c>
      <c r="H80" s="6" t="s">
        <v>100</v>
      </c>
      <c r="I80" s="16" t="s">
        <v>101</v>
      </c>
    </row>
    <row r="81" spans="1:9" x14ac:dyDescent="0.3">
      <c r="A81" s="16" t="s">
        <v>23</v>
      </c>
      <c r="B81" s="16" t="s">
        <v>24</v>
      </c>
      <c r="C81" s="91" t="s">
        <v>78</v>
      </c>
      <c r="D81" s="23" t="s">
        <v>79</v>
      </c>
      <c r="E81" s="57" t="s">
        <v>75</v>
      </c>
      <c r="F81" s="16" t="s">
        <v>56</v>
      </c>
      <c r="G81" s="19" t="s">
        <v>102</v>
      </c>
      <c r="H81" s="6" t="s">
        <v>102</v>
      </c>
      <c r="I81" s="16" t="s">
        <v>103</v>
      </c>
    </row>
    <row r="82" spans="1:9" x14ac:dyDescent="0.3">
      <c r="A82" s="16" t="s">
        <v>31</v>
      </c>
      <c r="B82" s="1"/>
      <c r="C82" s="91"/>
      <c r="D82" s="16"/>
      <c r="E82" s="57" t="s">
        <v>80</v>
      </c>
      <c r="F82" s="16"/>
      <c r="G82" s="19"/>
      <c r="H82" s="6"/>
      <c r="I82" s="16" t="s">
        <v>104</v>
      </c>
    </row>
    <row r="83" spans="1:9" x14ac:dyDescent="0.3">
      <c r="A83" s="16"/>
      <c r="B83" s="1"/>
      <c r="C83" s="92" t="s">
        <v>61</v>
      </c>
      <c r="D83" s="23" t="s">
        <v>62</v>
      </c>
      <c r="E83" s="58" t="s">
        <v>63</v>
      </c>
      <c r="F83" s="23" t="s">
        <v>105</v>
      </c>
      <c r="G83" s="24" t="s">
        <v>106</v>
      </c>
      <c r="H83" s="93" t="s">
        <v>107</v>
      </c>
      <c r="I83" s="23" t="s">
        <v>108</v>
      </c>
    </row>
    <row r="84" spans="1:9" x14ac:dyDescent="0.3">
      <c r="A84" s="25"/>
      <c r="B84" s="1"/>
      <c r="C84" s="94"/>
      <c r="D84" s="26"/>
      <c r="E84" s="59"/>
      <c r="F84" s="26"/>
      <c r="G84" s="20"/>
      <c r="H84" s="57"/>
      <c r="I84" s="16"/>
    </row>
    <row r="85" spans="1:9" x14ac:dyDescent="0.3">
      <c r="A85" s="30">
        <v>600</v>
      </c>
      <c r="B85" s="38" t="s">
        <v>82</v>
      </c>
      <c r="C85" s="48">
        <v>176743002.55000001</v>
      </c>
      <c r="D85" s="95">
        <v>64079691.210000001</v>
      </c>
      <c r="E85" s="95">
        <v>94975798.199999988</v>
      </c>
      <c r="F85" s="48">
        <v>335798491.96000004</v>
      </c>
      <c r="G85" s="96"/>
      <c r="H85" s="96" t="s">
        <v>1</v>
      </c>
      <c r="I85" s="96"/>
    </row>
    <row r="86" spans="1:9" x14ac:dyDescent="0.3">
      <c r="A86" s="30">
        <v>700</v>
      </c>
      <c r="B86" s="64" t="s">
        <v>83</v>
      </c>
      <c r="C86" s="50">
        <f>+C85+C42</f>
        <v>1130878930.21</v>
      </c>
      <c r="D86" s="50">
        <f>+D85+D42</f>
        <v>218289641.36000001</v>
      </c>
      <c r="E86" s="50">
        <f>+E85+E42</f>
        <v>226769567.79999998</v>
      </c>
      <c r="F86" s="50">
        <f>+F85+F42</f>
        <v>1575938139.3699999</v>
      </c>
      <c r="G86" s="97" t="s">
        <v>109</v>
      </c>
      <c r="H86" s="97" t="s">
        <v>110</v>
      </c>
      <c r="I86" s="97" t="s">
        <v>111</v>
      </c>
    </row>
    <row r="87" spans="1:9" x14ac:dyDescent="0.3">
      <c r="A87" s="9"/>
      <c r="B87" s="64"/>
      <c r="C87" s="98" t="s">
        <v>112</v>
      </c>
      <c r="D87" s="99" t="s">
        <v>113</v>
      </c>
      <c r="E87" s="99" t="s">
        <v>114</v>
      </c>
      <c r="F87" s="99" t="s">
        <v>115</v>
      </c>
      <c r="G87" s="100" t="s">
        <v>1</v>
      </c>
      <c r="H87" s="53"/>
      <c r="I87" s="53"/>
    </row>
    <row r="88" spans="1:9" x14ac:dyDescent="0.3">
      <c r="A88" s="25"/>
      <c r="B88" s="101"/>
      <c r="C88" s="102" t="s">
        <v>116</v>
      </c>
      <c r="D88" s="103" t="s">
        <v>117</v>
      </c>
      <c r="E88" s="103" t="s">
        <v>118</v>
      </c>
      <c r="F88" s="103" t="s">
        <v>119</v>
      </c>
      <c r="G88" s="53"/>
      <c r="H88" s="53"/>
      <c r="I88" s="53"/>
    </row>
    <row r="89" spans="1:9" x14ac:dyDescent="0.3">
      <c r="A89" s="57"/>
      <c r="B89" s="104"/>
      <c r="C89" s="105"/>
      <c r="D89" s="106"/>
      <c r="E89" s="106"/>
      <c r="F89" s="106"/>
      <c r="G89" s="53"/>
      <c r="H89" s="53"/>
      <c r="I89" s="53"/>
    </row>
    <row r="90" spans="1:9" x14ac:dyDescent="0.3">
      <c r="A90" s="6">
        <v>1</v>
      </c>
      <c r="B90" s="5" t="s">
        <v>64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6">
        <v>2</v>
      </c>
      <c r="B91" s="5" t="s">
        <v>65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20" t="s">
        <v>120</v>
      </c>
      <c r="B97" s="120"/>
      <c r="C97" s="120"/>
      <c r="D97" s="120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121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122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7" t="s">
        <v>123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124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7" t="s">
        <v>125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7" t="s">
        <v>126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127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128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7" t="s">
        <v>129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130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7" t="s">
        <v>131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7" t="s">
        <v>132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7" t="s">
        <v>133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134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7" t="s">
        <v>135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136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137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138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139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140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141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7" t="s">
        <v>142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7" t="s">
        <v>143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144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7" t="s">
        <v>145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146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147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148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149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59" t="s">
        <v>150</v>
      </c>
      <c r="C137" s="2"/>
      <c r="D137" s="59"/>
      <c r="E137" s="1"/>
      <c r="F137" s="1"/>
      <c r="G137" s="1"/>
      <c r="H137" s="1"/>
      <c r="I137" s="1"/>
    </row>
    <row r="138" spans="1:9" x14ac:dyDescent="0.3">
      <c r="A138" s="1"/>
      <c r="B138" s="1" t="s">
        <v>151</v>
      </c>
      <c r="C138" s="2"/>
      <c r="D138" s="1" t="s">
        <v>152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08" t="s">
        <v>153</v>
      </c>
      <c r="C140" s="109"/>
      <c r="D140" s="110"/>
      <c r="E140" s="1"/>
      <c r="F140" s="1"/>
      <c r="G140" s="1"/>
      <c r="H140" s="1"/>
      <c r="I140" s="1"/>
    </row>
    <row r="141" spans="1:9" x14ac:dyDescent="0.3">
      <c r="A141" s="1"/>
      <c r="B141" s="5" t="s">
        <v>154</v>
      </c>
      <c r="C141" s="2"/>
      <c r="D141" s="1" t="s">
        <v>155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59" t="s">
        <v>156</v>
      </c>
      <c r="C143" s="2"/>
      <c r="D143" s="108" t="s">
        <v>157</v>
      </c>
      <c r="E143" s="1"/>
      <c r="F143" s="1"/>
      <c r="G143" s="1"/>
      <c r="H143" s="1"/>
      <c r="I143" s="1"/>
    </row>
    <row r="144" spans="1:9" x14ac:dyDescent="0.3">
      <c r="A144" s="1"/>
      <c r="B144" s="1" t="s">
        <v>158</v>
      </c>
      <c r="C144" s="2"/>
      <c r="D144" s="1" t="s">
        <v>159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1"/>
      <c r="B150" s="111"/>
      <c r="D150" s="111"/>
      <c r="E150" s="111"/>
      <c r="F150" s="111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2016-08-05T19:09:18Z</dcterms:modified>
</cp:coreProperties>
</file>