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6" yWindow="372" windowWidth="13092" windowHeight="7416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85" i="1" l="1"/>
  <c r="D85" i="1"/>
  <c r="C85" i="1"/>
  <c r="F85" i="1" s="1"/>
  <c r="H73" i="1"/>
  <c r="G73" i="1"/>
  <c r="F73" i="1"/>
  <c r="E73" i="1"/>
  <c r="D73" i="1"/>
  <c r="C73" i="1"/>
  <c r="E41" i="1"/>
  <c r="D41" i="1"/>
  <c r="C41" i="1"/>
  <c r="F41" i="1" s="1"/>
  <c r="E40" i="1"/>
  <c r="D40" i="1"/>
  <c r="C40" i="1"/>
  <c r="F40" i="1" s="1"/>
  <c r="E39" i="1"/>
  <c r="D39" i="1"/>
  <c r="C39" i="1"/>
  <c r="F39" i="1" s="1"/>
  <c r="E38" i="1"/>
  <c r="E42" i="1" s="1"/>
  <c r="D38" i="1"/>
  <c r="D42" i="1" s="1"/>
  <c r="C38" i="1"/>
  <c r="F38" i="1" s="1"/>
  <c r="C37" i="1"/>
  <c r="F37" i="1" s="1"/>
  <c r="G27" i="1"/>
  <c r="F27" i="1"/>
  <c r="E27" i="1"/>
  <c r="H27" i="1" s="1"/>
  <c r="D27" i="1"/>
  <c r="C27" i="1"/>
  <c r="G26" i="1"/>
  <c r="F26" i="1"/>
  <c r="E26" i="1"/>
  <c r="H26" i="1" s="1"/>
  <c r="D26" i="1"/>
  <c r="C26" i="1"/>
  <c r="G25" i="1"/>
  <c r="F25" i="1"/>
  <c r="E25" i="1"/>
  <c r="H25" i="1" s="1"/>
  <c r="D25" i="1"/>
  <c r="C25" i="1"/>
  <c r="G24" i="1"/>
  <c r="G28" i="1" s="1"/>
  <c r="F24" i="1"/>
  <c r="F28" i="1" s="1"/>
  <c r="E24" i="1"/>
  <c r="D24" i="1"/>
  <c r="C24" i="1"/>
  <c r="H23" i="1"/>
  <c r="E23" i="1"/>
  <c r="E28" i="1" s="1"/>
  <c r="D23" i="1"/>
  <c r="D28" i="1" s="1"/>
  <c r="C23" i="1"/>
  <c r="C28" i="1" s="1"/>
  <c r="F42" i="1" l="1"/>
  <c r="D74" i="1"/>
  <c r="F74" i="1"/>
  <c r="H74" i="1"/>
  <c r="D86" i="1"/>
  <c r="C74" i="1"/>
  <c r="E74" i="1"/>
  <c r="G74" i="1"/>
  <c r="F86" i="1"/>
  <c r="E86" i="1"/>
  <c r="C42" i="1"/>
  <c r="I73" i="1"/>
  <c r="C86" i="1"/>
  <c r="H24" i="1"/>
  <c r="H28" i="1" s="1"/>
  <c r="I74" i="1" l="1"/>
</calcChain>
</file>

<file path=xl/sharedStrings.xml><?xml version="1.0" encoding="utf-8"?>
<sst xmlns="http://schemas.openxmlformats.org/spreadsheetml/2006/main" count="245" uniqueCount="162">
  <si>
    <t>SURFACE TRANSPORTATION BOARD</t>
  </si>
  <si>
    <t xml:space="preserve"> </t>
  </si>
  <si>
    <t>FORM A - STB Wage Statistics</t>
  </si>
  <si>
    <t>OFFICE OF ECONOMICS, Rm. 1122</t>
  </si>
  <si>
    <t>Approved by OMB (No. 3120-0074)</t>
  </si>
  <si>
    <t>Attn: Scott Decker</t>
  </si>
  <si>
    <t>Expires 6/30/96</t>
  </si>
  <si>
    <t>395  E  Street, S.W.</t>
  </si>
  <si>
    <t>Washington,  DC  20423</t>
  </si>
  <si>
    <t>REPORT OF RAILROAD EMPLOYEES, SERVICE, AND COMPENSATION</t>
  </si>
  <si>
    <t>Full Name of Reporting Company</t>
  </si>
  <si>
    <t>NATIONAL RAILROAD PASSENGER CORPORATION</t>
  </si>
  <si>
    <t>For Calendar Year</t>
  </si>
  <si>
    <t>(State in whole numbers)</t>
  </si>
  <si>
    <t>Average number of</t>
  </si>
  <si>
    <t xml:space="preserve">    SERVICE HOURS</t>
  </si>
  <si>
    <t>Average</t>
  </si>
  <si>
    <t xml:space="preserve">employees </t>
  </si>
  <si>
    <t>Time worked</t>
  </si>
  <si>
    <t>number of</t>
  </si>
  <si>
    <t xml:space="preserve">who received </t>
  </si>
  <si>
    <t>and paid for</t>
  </si>
  <si>
    <t>Overtime</t>
  </si>
  <si>
    <t>Time paid</t>
  </si>
  <si>
    <t>Total</t>
  </si>
  <si>
    <t>Group</t>
  </si>
  <si>
    <t>Reporting Group</t>
  </si>
  <si>
    <t>employees</t>
  </si>
  <si>
    <t>pay during</t>
  </si>
  <si>
    <t>at straight</t>
  </si>
  <si>
    <t>paid for at</t>
  </si>
  <si>
    <t>for but not</t>
  </si>
  <si>
    <t>time paid</t>
  </si>
  <si>
    <t>No.</t>
  </si>
  <si>
    <t>for period 1,2</t>
  </si>
  <si>
    <t xml:space="preserve"> period</t>
  </si>
  <si>
    <t>time rates</t>
  </si>
  <si>
    <t>punitive rates</t>
  </si>
  <si>
    <t>worked</t>
  </si>
  <si>
    <t>for</t>
  </si>
  <si>
    <t>(1)</t>
  </si>
  <si>
    <t>(2)</t>
  </si>
  <si>
    <t>(3)</t>
  </si>
  <si>
    <t>(4)</t>
  </si>
  <si>
    <t>(5)</t>
  </si>
  <si>
    <t>(6)</t>
  </si>
  <si>
    <t>(7)</t>
  </si>
  <si>
    <t>Total Executives, Official and Staff Assist.</t>
  </si>
  <si>
    <t>Total Professional and Administrative</t>
  </si>
  <si>
    <t>Total Maintenance of Way and Structures</t>
  </si>
  <si>
    <t>Total Maintenance of Equipment &amp; Stores</t>
  </si>
  <si>
    <t>Total Transportation (other than train &amp; engine)</t>
  </si>
  <si>
    <t>Total of above groups*</t>
  </si>
  <si>
    <t>COMPENSATION (in thousands)</t>
  </si>
  <si>
    <t>Time worked and paid</t>
  </si>
  <si>
    <t xml:space="preserve">Overtime </t>
  </si>
  <si>
    <t>for at straight time</t>
  </si>
  <si>
    <t>for but</t>
  </si>
  <si>
    <t xml:space="preserve">compensation </t>
  </si>
  <si>
    <t>rates</t>
  </si>
  <si>
    <t>not worked</t>
  </si>
  <si>
    <t>paid</t>
  </si>
  <si>
    <t>(8)</t>
  </si>
  <si>
    <t>(9)</t>
  </si>
  <si>
    <t>(10)</t>
  </si>
  <si>
    <t>(11)</t>
  </si>
  <si>
    <t>Average of three monthly mid-month counts for quarterly report.</t>
  </si>
  <si>
    <t>Average of twelve  mid-month counts for annual report.</t>
  </si>
  <si>
    <t>FORM B - STB Wage Statistics</t>
  </si>
  <si>
    <t>REPORT OF RAILROAD EMPLOYEES, SERVICE  AND COMPENSATION</t>
  </si>
  <si>
    <t>For Quarter Ending</t>
  </si>
  <si>
    <t xml:space="preserve">Straight </t>
  </si>
  <si>
    <t>Constructive</t>
  </si>
  <si>
    <t xml:space="preserve">time </t>
  </si>
  <si>
    <t>allowance,</t>
  </si>
  <si>
    <t>actually</t>
  </si>
  <si>
    <t>time</t>
  </si>
  <si>
    <t>vacations,</t>
  </si>
  <si>
    <t>service</t>
  </si>
  <si>
    <t>period</t>
  </si>
  <si>
    <t>paid for</t>
  </si>
  <si>
    <t xml:space="preserve">paid for </t>
  </si>
  <si>
    <t>holidays, etc.</t>
  </si>
  <si>
    <t>hours</t>
  </si>
  <si>
    <t>Total Transportation (train and engine)</t>
  </si>
  <si>
    <t>Total  all groups *</t>
  </si>
  <si>
    <t>* Form A Col 4</t>
  </si>
  <si>
    <t>* Form A Col 5</t>
  </si>
  <si>
    <t>* Form A Col 6</t>
  </si>
  <si>
    <t>* Form A Col 7</t>
  </si>
  <si>
    <t>plus Form B</t>
  </si>
  <si>
    <t>Col. 4</t>
  </si>
  <si>
    <t>Col. 5</t>
  </si>
  <si>
    <t>Col. 6</t>
  </si>
  <si>
    <t>Col. 7</t>
  </si>
  <si>
    <t>Col. 8</t>
  </si>
  <si>
    <t>Miles</t>
  </si>
  <si>
    <t>Total number</t>
  </si>
  <si>
    <t>Straight</t>
  </si>
  <si>
    <t>Paid for</t>
  </si>
  <si>
    <t>of trips for</t>
  </si>
  <si>
    <t>Actually</t>
  </si>
  <si>
    <t>but not</t>
  </si>
  <si>
    <t>which not less</t>
  </si>
  <si>
    <t>run</t>
  </si>
  <si>
    <t>than a minimum</t>
  </si>
  <si>
    <t>day was paid</t>
  </si>
  <si>
    <t>(12)</t>
  </si>
  <si>
    <t>(13)</t>
  </si>
  <si>
    <t>(14)</t>
  </si>
  <si>
    <t>(15)</t>
  </si>
  <si>
    <t>xxxxxxxxxxxxxxx</t>
  </si>
  <si>
    <t>xxxxxxxxxxxxxxxx</t>
  </si>
  <si>
    <t>xxxxxxxxxxxxxx</t>
  </si>
  <si>
    <t>*Form A Col 8</t>
  </si>
  <si>
    <t>*Form A Col 9</t>
  </si>
  <si>
    <t>*Form A Col 10</t>
  </si>
  <si>
    <t>*Form A Col 11</t>
  </si>
  <si>
    <t>plus Form B Col 9</t>
  </si>
  <si>
    <t>plus Form B Col 10</t>
  </si>
  <si>
    <t>plus Form B Col 11</t>
  </si>
  <si>
    <t>plus Form B Col 12</t>
  </si>
  <si>
    <t>STB WAGE FORM A AND B --  INSTRUCTIONS</t>
  </si>
  <si>
    <t>1.  By Docket No. 37025 served November 18,1982,  Revision to the Preliminary Report of Employees of Class I</t>
  </si>
  <si>
    <t>Railroads and the Reports of Employees, Service, and Compensation Filed by  Class I Railroads (367 ICC 63), Class I Railroads</t>
  </si>
  <si>
    <t>are required to render to the Commission quarterly and annual summary reports of employees, service and compensation, and for</t>
  </si>
  <si>
    <t>that purpose this form  of report is provided.</t>
  </si>
  <si>
    <t>2.  Form A should show the number of employees in various reporting groups, the hours in the service of the</t>
  </si>
  <si>
    <t>respondent and the compensation paid for such service.  Employees are to be counted and classified and their service reported</t>
  </si>
  <si>
    <t>as required by the Rules governing the Classification of Railroad Employees and Reports of their Service and Compensation</t>
  </si>
  <si>
    <t>contained in Docket No. 37025.</t>
  </si>
  <si>
    <t>3.  Form B should include information with respect to employees in the train and engine group of the quarter to</t>
  </si>
  <si>
    <t>which they relate, and the annual summaries shall be filed within 45 days following the close of the period for which they</t>
  </si>
  <si>
    <t>are compiled.</t>
  </si>
  <si>
    <t>4.  The reports shall be filed in duplicate in the Surface Transportation Board, Office of Economics, ATTN:  AUDIT</t>
  </si>
  <si>
    <t>&amp; ACCOUNTING, Washington, DC 20423, within 30 days after the end of the quarter to which they relate.  Annual summaries</t>
  </si>
  <si>
    <t>shall be filed within 45 days following the close of the period for which they are compiled.</t>
  </si>
  <si>
    <t>5.  The caption of column 3, reads 'average number of employees who received any pay during month.'  This means the</t>
  </si>
  <si>
    <t>number of employees who made time during the month no matter for how short a period, classified by reporting division.  The</t>
  </si>
  <si>
    <t xml:space="preserve">quarterly average shall be a simple average  of the monthly figure.  The annual average shall be a simple average of the </t>
  </si>
  <si>
    <t>quarterly figures.  Employees who worked in more than one occupation during the month should be assigned according to the</t>
  </si>
  <si>
    <t>preponderance of their duties.</t>
  </si>
  <si>
    <t>It is estimated that an average of 120 burden hours per response are required to complete this collection of</t>
  </si>
  <si>
    <t>information.  This estimate includes time for reviewing instructions, searching existing data sources, gathering and</t>
  </si>
  <si>
    <t>maintaining the data needed, and completing and reviewing the collection of information.  Comments concerning the accuracy of</t>
  </si>
  <si>
    <t>this burden estimate or suggestions for reducing this burden should directed to both the Surface Transportation Board,</t>
  </si>
  <si>
    <t>Information Resource Management Unit, Attn:  Forms - Room 4136, Washington, DC 20423, and to the Office of Management and Budget,</t>
  </si>
  <si>
    <t>Office of Information and Regulatory Affairs, (OMB No. 31202-0074), Washington, DC 20503.</t>
  </si>
  <si>
    <r>
      <t xml:space="preserve">I, the undersigned </t>
    </r>
    <r>
      <rPr>
        <u/>
        <sz val="11"/>
        <rFont val="Calibri"/>
        <family val="2"/>
      </rPr>
      <t xml:space="preserve">   Minnette Miller      </t>
    </r>
    <r>
      <rPr>
        <sz val="11"/>
        <rFont val="Calibri"/>
        <family val="2"/>
      </rPr>
      <t xml:space="preserve">of the  </t>
    </r>
    <r>
      <rPr>
        <u/>
        <sz val="11"/>
        <rFont val="Calibri"/>
        <family val="2"/>
      </rPr>
      <t xml:space="preserve">     NRPC              </t>
    </r>
    <r>
      <rPr>
        <sz val="11"/>
        <rFont val="Calibri"/>
        <family val="2"/>
      </rPr>
      <t>state that this report was prepared by me or under my</t>
    </r>
  </si>
  <si>
    <t xml:space="preserve">supervision; that I have carefully examined it; and on the basis of my knowledge, belief and verification (where necessary) I declare </t>
  </si>
  <si>
    <t>it to be a full, true and correct statement of the operating statistics named and that the various items here reported were determined in</t>
  </si>
  <si>
    <t>accordance with effective rules promulgated by the Surface Transportation Board.</t>
  </si>
  <si>
    <t>Minnette Miller</t>
  </si>
  <si>
    <t>Name  (Type or Print)</t>
  </si>
  <si>
    <t>Signature</t>
  </si>
  <si>
    <t>10 G Street, NE</t>
  </si>
  <si>
    <t>Address</t>
  </si>
  <si>
    <t>Date</t>
  </si>
  <si>
    <t>Washington, DC  20002</t>
  </si>
  <si>
    <t>(202) 906-4433</t>
  </si>
  <si>
    <t>City, State, Zip</t>
  </si>
  <si>
    <t>Telephone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</si>
</sst>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u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quotePrefix="1" applyFont="1" applyAlignment="1">
      <alignment horizontal="left"/>
    </xf>
    <xf numFmtId="0" fontId="5" fillId="0" borderId="0" xfId="0" applyFont="1"/>
    <xf numFmtId="0" fontId="6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15" fontId="2" fillId="0" borderId="0" xfId="0" quotePrefix="1" applyNumberFormat="1" applyFont="1" applyBorder="1"/>
    <xf numFmtId="0" fontId="2" fillId="0" borderId="0" xfId="0" applyFont="1" applyAlignment="1">
      <alignment horizontal="center"/>
    </xf>
    <xf numFmtId="164" fontId="2" fillId="0" borderId="0" xfId="1" applyNumberFormat="1" applyFont="1" applyBorder="1"/>
    <xf numFmtId="0" fontId="2" fillId="0" borderId="3" xfId="0" quotePrefix="1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2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0" fontId="2" fillId="0" borderId="7" xfId="0" quotePrefix="1" applyFont="1" applyBorder="1" applyAlignment="1">
      <alignment horizontal="center"/>
    </xf>
    <xf numFmtId="0" fontId="2" fillId="0" borderId="8" xfId="0" quotePrefix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164" fontId="2" fillId="0" borderId="11" xfId="1" applyNumberFormat="1" applyFont="1" applyBorder="1"/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164" fontId="2" fillId="0" borderId="11" xfId="3" applyNumberFormat="1" applyFont="1" applyFill="1" applyBorder="1" applyAlignment="1">
      <alignment horizontal="right"/>
    </xf>
    <xf numFmtId="164" fontId="2" fillId="2" borderId="11" xfId="1" applyNumberFormat="1" applyFont="1" applyFill="1" applyBorder="1"/>
    <xf numFmtId="164" fontId="2" fillId="0" borderId="11" xfId="1" applyNumberFormat="1" applyFont="1" applyFill="1" applyBorder="1"/>
    <xf numFmtId="164" fontId="2" fillId="0" borderId="0" xfId="1" applyNumberFormat="1" applyFont="1"/>
    <xf numFmtId="0" fontId="2" fillId="0" borderId="11" xfId="0" quotePrefix="1" applyFont="1" applyBorder="1" applyAlignment="1">
      <alignment horizontal="left"/>
    </xf>
    <xf numFmtId="0" fontId="2" fillId="0" borderId="1" xfId="0" applyFont="1" applyBorder="1"/>
    <xf numFmtId="49" fontId="2" fillId="0" borderId="0" xfId="0" applyNumberFormat="1" applyFont="1"/>
    <xf numFmtId="0" fontId="2" fillId="0" borderId="9" xfId="0" quotePrefix="1" applyFont="1" applyBorder="1" applyAlignment="1">
      <alignment horizontal="left"/>
    </xf>
    <xf numFmtId="0" fontId="2" fillId="0" borderId="0" xfId="0" applyFont="1" applyBorder="1"/>
    <xf numFmtId="164" fontId="2" fillId="0" borderId="11" xfId="2" applyNumberFormat="1" applyFont="1" applyFill="1" applyBorder="1"/>
    <xf numFmtId="165" fontId="2" fillId="0" borderId="11" xfId="2" applyNumberFormat="1" applyFont="1" applyFill="1" applyBorder="1"/>
    <xf numFmtId="165" fontId="2" fillId="0" borderId="0" xfId="0" applyNumberFormat="1" applyFont="1" applyBorder="1"/>
    <xf numFmtId="164" fontId="2" fillId="0" borderId="0" xfId="0" applyNumberFormat="1" applyFont="1"/>
    <xf numFmtId="0" fontId="6" fillId="0" borderId="1" xfId="0" applyFont="1" applyBorder="1" applyAlignment="1"/>
    <xf numFmtId="0" fontId="7" fillId="0" borderId="2" xfId="0" applyFont="1" applyBorder="1" applyAlignment="1"/>
    <xf numFmtId="15" fontId="2" fillId="0" borderId="3" xfId="0" quotePrefix="1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0" quotePrefix="1" applyFont="1" applyBorder="1" applyAlignment="1">
      <alignment horizontal="center"/>
    </xf>
    <xf numFmtId="0" fontId="2" fillId="0" borderId="3" xfId="0" applyFont="1" applyBorder="1"/>
    <xf numFmtId="164" fontId="2" fillId="3" borderId="9" xfId="1" applyNumberFormat="1" applyFont="1" applyFill="1" applyBorder="1"/>
    <xf numFmtId="164" fontId="2" fillId="0" borderId="11" xfId="4" applyNumberFormat="1" applyFont="1" applyFill="1" applyBorder="1"/>
    <xf numFmtId="164" fontId="2" fillId="0" borderId="11" xfId="0" applyNumberFormat="1" applyFont="1" applyFill="1" applyBorder="1"/>
    <xf numFmtId="0" fontId="2" fillId="0" borderId="4" xfId="0" quotePrefix="1" applyFont="1" applyBorder="1" applyAlignment="1">
      <alignment horizontal="left"/>
    </xf>
    <xf numFmtId="164" fontId="2" fillId="0" borderId="4" xfId="1" applyNumberFormat="1" applyFont="1" applyFill="1" applyBorder="1"/>
    <xf numFmtId="0" fontId="2" fillId="0" borderId="12" xfId="0" applyFont="1" applyBorder="1" applyAlignment="1">
      <alignment horizontal="center"/>
    </xf>
    <xf numFmtId="0" fontId="2" fillId="0" borderId="12" xfId="0" quotePrefix="1" applyFont="1" applyBorder="1" applyAlignment="1">
      <alignment horizontal="left"/>
    </xf>
    <xf numFmtId="164" fontId="2" fillId="0" borderId="6" xfId="1" applyNumberFormat="1" applyFont="1" applyBorder="1"/>
    <xf numFmtId="164" fontId="2" fillId="0" borderId="13" xfId="1" applyNumberFormat="1" applyFont="1" applyBorder="1"/>
    <xf numFmtId="164" fontId="2" fillId="0" borderId="13" xfId="1" quotePrefix="1" applyNumberFormat="1" applyFont="1" applyBorder="1" applyAlignment="1">
      <alignment horizontal="center"/>
    </xf>
    <xf numFmtId="164" fontId="2" fillId="0" borderId="0" xfId="1" quotePrefix="1" applyNumberFormat="1" applyFont="1" applyBorder="1" applyAlignment="1">
      <alignment horizontal="center"/>
    </xf>
    <xf numFmtId="164" fontId="2" fillId="0" borderId="4" xfId="1" quotePrefix="1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quotePrefix="1" applyFont="1" applyBorder="1" applyAlignment="1">
      <alignment horizontal="left"/>
    </xf>
    <xf numFmtId="164" fontId="2" fillId="0" borderId="8" xfId="1" applyNumberFormat="1" applyFont="1" applyBorder="1"/>
    <xf numFmtId="164" fontId="2" fillId="0" borderId="8" xfId="1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64" fontId="2" fillId="0" borderId="7" xfId="1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5" xfId="0" applyFont="1" applyBorder="1"/>
    <xf numFmtId="164" fontId="2" fillId="0" borderId="3" xfId="1" applyNumberFormat="1" applyFont="1" applyBorder="1"/>
    <xf numFmtId="164" fontId="2" fillId="0" borderId="10" xfId="1" applyNumberFormat="1" applyFont="1" applyBorder="1"/>
    <xf numFmtId="164" fontId="2" fillId="0" borderId="10" xfId="1" applyNumberFormat="1" applyFont="1" applyBorder="1" applyAlignment="1">
      <alignment horizontal="center"/>
    </xf>
    <xf numFmtId="164" fontId="2" fillId="0" borderId="0" xfId="1" quotePrefix="1" applyNumberFormat="1" applyFont="1" applyAlignment="1">
      <alignment horizontal="center"/>
    </xf>
    <xf numFmtId="164" fontId="2" fillId="0" borderId="9" xfId="1" quotePrefix="1" applyNumberFormat="1" applyFont="1" applyBorder="1" applyAlignment="1">
      <alignment horizontal="center"/>
    </xf>
    <xf numFmtId="0" fontId="2" fillId="0" borderId="13" xfId="0" applyFont="1" applyBorder="1"/>
    <xf numFmtId="0" fontId="2" fillId="0" borderId="1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14" xfId="0" quotePrefix="1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15" xfId="0" quotePrefix="1" applyFont="1" applyBorder="1" applyAlignment="1">
      <alignment horizontal="left"/>
    </xf>
    <xf numFmtId="165" fontId="2" fillId="0" borderId="4" xfId="2" quotePrefix="1" applyNumberFormat="1" applyFont="1" applyBorder="1" applyAlignment="1">
      <alignment horizontal="center"/>
    </xf>
    <xf numFmtId="165" fontId="2" fillId="0" borderId="9" xfId="2" applyNumberFormat="1" applyFont="1" applyBorder="1" applyAlignment="1">
      <alignment horizontal="center"/>
    </xf>
    <xf numFmtId="165" fontId="2" fillId="0" borderId="9" xfId="2" quotePrefix="1" applyNumberFormat="1" applyFont="1" applyBorder="1" applyAlignment="1">
      <alignment horizontal="center"/>
    </xf>
    <xf numFmtId="0" fontId="2" fillId="0" borderId="0" xfId="0" quotePrefix="1" applyFont="1" applyBorder="1" applyAlignment="1">
      <alignment horizontal="left"/>
    </xf>
    <xf numFmtId="165" fontId="2" fillId="0" borderId="0" xfId="2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right"/>
    </xf>
    <xf numFmtId="15" fontId="2" fillId="0" borderId="3" xfId="0" quotePrefix="1" applyNumberFormat="1" applyFont="1" applyBorder="1" applyAlignment="1">
      <alignment horizontal="right"/>
    </xf>
    <xf numFmtId="0" fontId="2" fillId="0" borderId="0" xfId="0" applyFont="1" applyFill="1"/>
    <xf numFmtId="43" fontId="2" fillId="0" borderId="0" xfId="1" applyFont="1"/>
    <xf numFmtId="43" fontId="2" fillId="0" borderId="0" xfId="0" applyNumberFormat="1" applyFont="1"/>
  </cellXfs>
  <cellStyles count="5">
    <cellStyle name="Comma" xfId="1" builtinId="3"/>
    <cellStyle name="Comma 2" xfId="4"/>
    <cellStyle name="Currency" xfId="2" builtinId="4"/>
    <cellStyle name="Normal" xfId="0" builtinId="0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813089\Desktop\2014%20ICC%20ANNUAL%20TheRepo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 ICC Annually"/>
      <sheetName val="ICC 2014 Cosolidated"/>
      <sheetName val="1Q 2014"/>
      <sheetName val="2Q 2014"/>
      <sheetName val="3Q 2014"/>
      <sheetName val="Q4 2014"/>
    </sheetNames>
    <sheetDataSet>
      <sheetData sheetId="0"/>
      <sheetData sheetId="1">
        <row r="48">
          <cell r="E48">
            <v>1356.75</v>
          </cell>
          <cell r="F48">
            <v>1341.0833333333333</v>
          </cell>
          <cell r="I48">
            <v>2467096.7100000004</v>
          </cell>
          <cell r="O48">
            <v>139894888.47</v>
          </cell>
        </row>
        <row r="49">
          <cell r="E49">
            <v>5022.625</v>
          </cell>
          <cell r="F49">
            <v>5053.083333333333</v>
          </cell>
          <cell r="I49">
            <v>9734919.370000001</v>
          </cell>
          <cell r="K49">
            <v>650470.5</v>
          </cell>
          <cell r="M49">
            <v>1440106.21</v>
          </cell>
          <cell r="O49">
            <v>272496674.82999998</v>
          </cell>
          <cell r="Q49">
            <v>26222018.969999999</v>
          </cell>
          <cell r="S49">
            <v>43770295.299999997</v>
          </cell>
        </row>
        <row r="50">
          <cell r="E50">
            <v>3117.5</v>
          </cell>
          <cell r="F50">
            <v>3107.75</v>
          </cell>
          <cell r="I50">
            <v>5179896.13</v>
          </cell>
          <cell r="K50">
            <v>1359439.51</v>
          </cell>
          <cell r="M50">
            <v>938599.91</v>
          </cell>
          <cell r="O50">
            <v>173380415.34</v>
          </cell>
          <cell r="Q50">
            <v>67794150.329999998</v>
          </cell>
          <cell r="S50">
            <v>31613598.27</v>
          </cell>
        </row>
        <row r="51">
          <cell r="E51">
            <v>4939.125</v>
          </cell>
          <cell r="F51">
            <v>4938.0833333333339</v>
          </cell>
          <cell r="I51">
            <v>10073220.310000001</v>
          </cell>
          <cell r="K51">
            <v>1153730.52</v>
          </cell>
          <cell r="M51">
            <v>1275884.5999999999</v>
          </cell>
          <cell r="O51">
            <v>237279884.63999999</v>
          </cell>
          <cell r="Q51">
            <v>44056613.700000003</v>
          </cell>
          <cell r="S51">
            <v>35833062.079999998</v>
          </cell>
        </row>
        <row r="52">
          <cell r="E52">
            <v>2839.75</v>
          </cell>
          <cell r="F52">
            <v>2845.1666666666665</v>
          </cell>
          <cell r="I52">
            <v>5370763.7000000002</v>
          </cell>
          <cell r="K52">
            <v>437926.98</v>
          </cell>
          <cell r="M52">
            <v>714090.14999999991</v>
          </cell>
          <cell r="O52">
            <v>131084064.38000001</v>
          </cell>
          <cell r="Q52">
            <v>16137167.15</v>
          </cell>
          <cell r="S52">
            <v>20576813.949999999</v>
          </cell>
        </row>
        <row r="53">
          <cell r="E53">
            <v>3466</v>
          </cell>
          <cell r="F53">
            <v>3471.4166666666665</v>
          </cell>
          <cell r="I53">
            <v>5073884.04</v>
          </cell>
          <cell r="K53">
            <v>1268032.75</v>
          </cell>
          <cell r="M53">
            <v>2163278.14</v>
          </cell>
          <cell r="O53">
            <v>176743002.55000001</v>
          </cell>
          <cell r="Q53">
            <v>64079691.210000001</v>
          </cell>
          <cell r="S53">
            <v>94975798.199999988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56"/>
  <sheetViews>
    <sheetView tabSelected="1" workbookViewId="0">
      <selection activeCell="B21" sqref="B21"/>
    </sheetView>
  </sheetViews>
  <sheetFormatPr defaultColWidth="9.109375" defaultRowHeight="14.4" x14ac:dyDescent="0.3"/>
  <cols>
    <col min="1" max="1" width="7.33203125" style="1" customWidth="1"/>
    <col min="2" max="2" width="44.5546875" style="1" customWidth="1"/>
    <col min="3" max="3" width="21" style="1" customWidth="1"/>
    <col min="4" max="4" width="23.33203125" style="1" customWidth="1"/>
    <col min="5" max="5" width="24.5546875" style="1" bestFit="1" customWidth="1"/>
    <col min="6" max="6" width="24" style="1" customWidth="1"/>
    <col min="7" max="8" width="24.5546875" style="1" bestFit="1" customWidth="1"/>
    <col min="9" max="9" width="20.44140625" style="1" customWidth="1"/>
    <col min="10" max="10" width="14.88671875" style="1" bestFit="1" customWidth="1"/>
    <col min="11" max="256" width="9.109375" style="1"/>
    <col min="257" max="257" width="7.33203125" style="1" customWidth="1"/>
    <col min="258" max="258" width="44.5546875" style="1" customWidth="1"/>
    <col min="259" max="259" width="21" style="1" customWidth="1"/>
    <col min="260" max="260" width="23.33203125" style="1" customWidth="1"/>
    <col min="261" max="261" width="24.5546875" style="1" bestFit="1" customWidth="1"/>
    <col min="262" max="262" width="24" style="1" customWidth="1"/>
    <col min="263" max="264" width="24.5546875" style="1" bestFit="1" customWidth="1"/>
    <col min="265" max="265" width="20.44140625" style="1" customWidth="1"/>
    <col min="266" max="266" width="14.88671875" style="1" bestFit="1" customWidth="1"/>
    <col min="267" max="512" width="9.109375" style="1"/>
    <col min="513" max="513" width="7.33203125" style="1" customWidth="1"/>
    <col min="514" max="514" width="44.5546875" style="1" customWidth="1"/>
    <col min="515" max="515" width="21" style="1" customWidth="1"/>
    <col min="516" max="516" width="23.33203125" style="1" customWidth="1"/>
    <col min="517" max="517" width="24.5546875" style="1" bestFit="1" customWidth="1"/>
    <col min="518" max="518" width="24" style="1" customWidth="1"/>
    <col min="519" max="520" width="24.5546875" style="1" bestFit="1" customWidth="1"/>
    <col min="521" max="521" width="20.44140625" style="1" customWidth="1"/>
    <col min="522" max="522" width="14.88671875" style="1" bestFit="1" customWidth="1"/>
    <col min="523" max="768" width="9.109375" style="1"/>
    <col min="769" max="769" width="7.33203125" style="1" customWidth="1"/>
    <col min="770" max="770" width="44.5546875" style="1" customWidth="1"/>
    <col min="771" max="771" width="21" style="1" customWidth="1"/>
    <col min="772" max="772" width="23.33203125" style="1" customWidth="1"/>
    <col min="773" max="773" width="24.5546875" style="1" bestFit="1" customWidth="1"/>
    <col min="774" max="774" width="24" style="1" customWidth="1"/>
    <col min="775" max="776" width="24.5546875" style="1" bestFit="1" customWidth="1"/>
    <col min="777" max="777" width="20.44140625" style="1" customWidth="1"/>
    <col min="778" max="778" width="14.88671875" style="1" bestFit="1" customWidth="1"/>
    <col min="779" max="1024" width="9.109375" style="1"/>
    <col min="1025" max="1025" width="7.33203125" style="1" customWidth="1"/>
    <col min="1026" max="1026" width="44.5546875" style="1" customWidth="1"/>
    <col min="1027" max="1027" width="21" style="1" customWidth="1"/>
    <col min="1028" max="1028" width="23.33203125" style="1" customWidth="1"/>
    <col min="1029" max="1029" width="24.5546875" style="1" bestFit="1" customWidth="1"/>
    <col min="1030" max="1030" width="24" style="1" customWidth="1"/>
    <col min="1031" max="1032" width="24.5546875" style="1" bestFit="1" customWidth="1"/>
    <col min="1033" max="1033" width="20.44140625" style="1" customWidth="1"/>
    <col min="1034" max="1034" width="14.88671875" style="1" bestFit="1" customWidth="1"/>
    <col min="1035" max="1280" width="9.109375" style="1"/>
    <col min="1281" max="1281" width="7.33203125" style="1" customWidth="1"/>
    <col min="1282" max="1282" width="44.5546875" style="1" customWidth="1"/>
    <col min="1283" max="1283" width="21" style="1" customWidth="1"/>
    <col min="1284" max="1284" width="23.33203125" style="1" customWidth="1"/>
    <col min="1285" max="1285" width="24.5546875" style="1" bestFit="1" customWidth="1"/>
    <col min="1286" max="1286" width="24" style="1" customWidth="1"/>
    <col min="1287" max="1288" width="24.5546875" style="1" bestFit="1" customWidth="1"/>
    <col min="1289" max="1289" width="20.44140625" style="1" customWidth="1"/>
    <col min="1290" max="1290" width="14.88671875" style="1" bestFit="1" customWidth="1"/>
    <col min="1291" max="1536" width="9.109375" style="1"/>
    <col min="1537" max="1537" width="7.33203125" style="1" customWidth="1"/>
    <col min="1538" max="1538" width="44.5546875" style="1" customWidth="1"/>
    <col min="1539" max="1539" width="21" style="1" customWidth="1"/>
    <col min="1540" max="1540" width="23.33203125" style="1" customWidth="1"/>
    <col min="1541" max="1541" width="24.5546875" style="1" bestFit="1" customWidth="1"/>
    <col min="1542" max="1542" width="24" style="1" customWidth="1"/>
    <col min="1543" max="1544" width="24.5546875" style="1" bestFit="1" customWidth="1"/>
    <col min="1545" max="1545" width="20.44140625" style="1" customWidth="1"/>
    <col min="1546" max="1546" width="14.88671875" style="1" bestFit="1" customWidth="1"/>
    <col min="1547" max="1792" width="9.109375" style="1"/>
    <col min="1793" max="1793" width="7.33203125" style="1" customWidth="1"/>
    <col min="1794" max="1794" width="44.5546875" style="1" customWidth="1"/>
    <col min="1795" max="1795" width="21" style="1" customWidth="1"/>
    <col min="1796" max="1796" width="23.33203125" style="1" customWidth="1"/>
    <col min="1797" max="1797" width="24.5546875" style="1" bestFit="1" customWidth="1"/>
    <col min="1798" max="1798" width="24" style="1" customWidth="1"/>
    <col min="1799" max="1800" width="24.5546875" style="1" bestFit="1" customWidth="1"/>
    <col min="1801" max="1801" width="20.44140625" style="1" customWidth="1"/>
    <col min="1802" max="1802" width="14.88671875" style="1" bestFit="1" customWidth="1"/>
    <col min="1803" max="2048" width="9.109375" style="1"/>
    <col min="2049" max="2049" width="7.33203125" style="1" customWidth="1"/>
    <col min="2050" max="2050" width="44.5546875" style="1" customWidth="1"/>
    <col min="2051" max="2051" width="21" style="1" customWidth="1"/>
    <col min="2052" max="2052" width="23.33203125" style="1" customWidth="1"/>
    <col min="2053" max="2053" width="24.5546875" style="1" bestFit="1" customWidth="1"/>
    <col min="2054" max="2054" width="24" style="1" customWidth="1"/>
    <col min="2055" max="2056" width="24.5546875" style="1" bestFit="1" customWidth="1"/>
    <col min="2057" max="2057" width="20.44140625" style="1" customWidth="1"/>
    <col min="2058" max="2058" width="14.88671875" style="1" bestFit="1" customWidth="1"/>
    <col min="2059" max="2304" width="9.109375" style="1"/>
    <col min="2305" max="2305" width="7.33203125" style="1" customWidth="1"/>
    <col min="2306" max="2306" width="44.5546875" style="1" customWidth="1"/>
    <col min="2307" max="2307" width="21" style="1" customWidth="1"/>
    <col min="2308" max="2308" width="23.33203125" style="1" customWidth="1"/>
    <col min="2309" max="2309" width="24.5546875" style="1" bestFit="1" customWidth="1"/>
    <col min="2310" max="2310" width="24" style="1" customWidth="1"/>
    <col min="2311" max="2312" width="24.5546875" style="1" bestFit="1" customWidth="1"/>
    <col min="2313" max="2313" width="20.44140625" style="1" customWidth="1"/>
    <col min="2314" max="2314" width="14.88671875" style="1" bestFit="1" customWidth="1"/>
    <col min="2315" max="2560" width="9.109375" style="1"/>
    <col min="2561" max="2561" width="7.33203125" style="1" customWidth="1"/>
    <col min="2562" max="2562" width="44.5546875" style="1" customWidth="1"/>
    <col min="2563" max="2563" width="21" style="1" customWidth="1"/>
    <col min="2564" max="2564" width="23.33203125" style="1" customWidth="1"/>
    <col min="2565" max="2565" width="24.5546875" style="1" bestFit="1" customWidth="1"/>
    <col min="2566" max="2566" width="24" style="1" customWidth="1"/>
    <col min="2567" max="2568" width="24.5546875" style="1" bestFit="1" customWidth="1"/>
    <col min="2569" max="2569" width="20.44140625" style="1" customWidth="1"/>
    <col min="2570" max="2570" width="14.88671875" style="1" bestFit="1" customWidth="1"/>
    <col min="2571" max="2816" width="9.109375" style="1"/>
    <col min="2817" max="2817" width="7.33203125" style="1" customWidth="1"/>
    <col min="2818" max="2818" width="44.5546875" style="1" customWidth="1"/>
    <col min="2819" max="2819" width="21" style="1" customWidth="1"/>
    <col min="2820" max="2820" width="23.33203125" style="1" customWidth="1"/>
    <col min="2821" max="2821" width="24.5546875" style="1" bestFit="1" customWidth="1"/>
    <col min="2822" max="2822" width="24" style="1" customWidth="1"/>
    <col min="2823" max="2824" width="24.5546875" style="1" bestFit="1" customWidth="1"/>
    <col min="2825" max="2825" width="20.44140625" style="1" customWidth="1"/>
    <col min="2826" max="2826" width="14.88671875" style="1" bestFit="1" customWidth="1"/>
    <col min="2827" max="3072" width="9.109375" style="1"/>
    <col min="3073" max="3073" width="7.33203125" style="1" customWidth="1"/>
    <col min="3074" max="3074" width="44.5546875" style="1" customWidth="1"/>
    <col min="3075" max="3075" width="21" style="1" customWidth="1"/>
    <col min="3076" max="3076" width="23.33203125" style="1" customWidth="1"/>
    <col min="3077" max="3077" width="24.5546875" style="1" bestFit="1" customWidth="1"/>
    <col min="3078" max="3078" width="24" style="1" customWidth="1"/>
    <col min="3079" max="3080" width="24.5546875" style="1" bestFit="1" customWidth="1"/>
    <col min="3081" max="3081" width="20.44140625" style="1" customWidth="1"/>
    <col min="3082" max="3082" width="14.88671875" style="1" bestFit="1" customWidth="1"/>
    <col min="3083" max="3328" width="9.109375" style="1"/>
    <col min="3329" max="3329" width="7.33203125" style="1" customWidth="1"/>
    <col min="3330" max="3330" width="44.5546875" style="1" customWidth="1"/>
    <col min="3331" max="3331" width="21" style="1" customWidth="1"/>
    <col min="3332" max="3332" width="23.33203125" style="1" customWidth="1"/>
    <col min="3333" max="3333" width="24.5546875" style="1" bestFit="1" customWidth="1"/>
    <col min="3334" max="3334" width="24" style="1" customWidth="1"/>
    <col min="3335" max="3336" width="24.5546875" style="1" bestFit="1" customWidth="1"/>
    <col min="3337" max="3337" width="20.44140625" style="1" customWidth="1"/>
    <col min="3338" max="3338" width="14.88671875" style="1" bestFit="1" customWidth="1"/>
    <col min="3339" max="3584" width="9.109375" style="1"/>
    <col min="3585" max="3585" width="7.33203125" style="1" customWidth="1"/>
    <col min="3586" max="3586" width="44.5546875" style="1" customWidth="1"/>
    <col min="3587" max="3587" width="21" style="1" customWidth="1"/>
    <col min="3588" max="3588" width="23.33203125" style="1" customWidth="1"/>
    <col min="3589" max="3589" width="24.5546875" style="1" bestFit="1" customWidth="1"/>
    <col min="3590" max="3590" width="24" style="1" customWidth="1"/>
    <col min="3591" max="3592" width="24.5546875" style="1" bestFit="1" customWidth="1"/>
    <col min="3593" max="3593" width="20.44140625" style="1" customWidth="1"/>
    <col min="3594" max="3594" width="14.88671875" style="1" bestFit="1" customWidth="1"/>
    <col min="3595" max="3840" width="9.109375" style="1"/>
    <col min="3841" max="3841" width="7.33203125" style="1" customWidth="1"/>
    <col min="3842" max="3842" width="44.5546875" style="1" customWidth="1"/>
    <col min="3843" max="3843" width="21" style="1" customWidth="1"/>
    <col min="3844" max="3844" width="23.33203125" style="1" customWidth="1"/>
    <col min="3845" max="3845" width="24.5546875" style="1" bestFit="1" customWidth="1"/>
    <col min="3846" max="3846" width="24" style="1" customWidth="1"/>
    <col min="3847" max="3848" width="24.5546875" style="1" bestFit="1" customWidth="1"/>
    <col min="3849" max="3849" width="20.44140625" style="1" customWidth="1"/>
    <col min="3850" max="3850" width="14.88671875" style="1" bestFit="1" customWidth="1"/>
    <col min="3851" max="4096" width="9.109375" style="1"/>
    <col min="4097" max="4097" width="7.33203125" style="1" customWidth="1"/>
    <col min="4098" max="4098" width="44.5546875" style="1" customWidth="1"/>
    <col min="4099" max="4099" width="21" style="1" customWidth="1"/>
    <col min="4100" max="4100" width="23.33203125" style="1" customWidth="1"/>
    <col min="4101" max="4101" width="24.5546875" style="1" bestFit="1" customWidth="1"/>
    <col min="4102" max="4102" width="24" style="1" customWidth="1"/>
    <col min="4103" max="4104" width="24.5546875" style="1" bestFit="1" customWidth="1"/>
    <col min="4105" max="4105" width="20.44140625" style="1" customWidth="1"/>
    <col min="4106" max="4106" width="14.88671875" style="1" bestFit="1" customWidth="1"/>
    <col min="4107" max="4352" width="9.109375" style="1"/>
    <col min="4353" max="4353" width="7.33203125" style="1" customWidth="1"/>
    <col min="4354" max="4354" width="44.5546875" style="1" customWidth="1"/>
    <col min="4355" max="4355" width="21" style="1" customWidth="1"/>
    <col min="4356" max="4356" width="23.33203125" style="1" customWidth="1"/>
    <col min="4357" max="4357" width="24.5546875" style="1" bestFit="1" customWidth="1"/>
    <col min="4358" max="4358" width="24" style="1" customWidth="1"/>
    <col min="4359" max="4360" width="24.5546875" style="1" bestFit="1" customWidth="1"/>
    <col min="4361" max="4361" width="20.44140625" style="1" customWidth="1"/>
    <col min="4362" max="4362" width="14.88671875" style="1" bestFit="1" customWidth="1"/>
    <col min="4363" max="4608" width="9.109375" style="1"/>
    <col min="4609" max="4609" width="7.33203125" style="1" customWidth="1"/>
    <col min="4610" max="4610" width="44.5546875" style="1" customWidth="1"/>
    <col min="4611" max="4611" width="21" style="1" customWidth="1"/>
    <col min="4612" max="4612" width="23.33203125" style="1" customWidth="1"/>
    <col min="4613" max="4613" width="24.5546875" style="1" bestFit="1" customWidth="1"/>
    <col min="4614" max="4614" width="24" style="1" customWidth="1"/>
    <col min="4615" max="4616" width="24.5546875" style="1" bestFit="1" customWidth="1"/>
    <col min="4617" max="4617" width="20.44140625" style="1" customWidth="1"/>
    <col min="4618" max="4618" width="14.88671875" style="1" bestFit="1" customWidth="1"/>
    <col min="4619" max="4864" width="9.109375" style="1"/>
    <col min="4865" max="4865" width="7.33203125" style="1" customWidth="1"/>
    <col min="4866" max="4866" width="44.5546875" style="1" customWidth="1"/>
    <col min="4867" max="4867" width="21" style="1" customWidth="1"/>
    <col min="4868" max="4868" width="23.33203125" style="1" customWidth="1"/>
    <col min="4869" max="4869" width="24.5546875" style="1" bestFit="1" customWidth="1"/>
    <col min="4870" max="4870" width="24" style="1" customWidth="1"/>
    <col min="4871" max="4872" width="24.5546875" style="1" bestFit="1" customWidth="1"/>
    <col min="4873" max="4873" width="20.44140625" style="1" customWidth="1"/>
    <col min="4874" max="4874" width="14.88671875" style="1" bestFit="1" customWidth="1"/>
    <col min="4875" max="5120" width="9.109375" style="1"/>
    <col min="5121" max="5121" width="7.33203125" style="1" customWidth="1"/>
    <col min="5122" max="5122" width="44.5546875" style="1" customWidth="1"/>
    <col min="5123" max="5123" width="21" style="1" customWidth="1"/>
    <col min="5124" max="5124" width="23.33203125" style="1" customWidth="1"/>
    <col min="5125" max="5125" width="24.5546875" style="1" bestFit="1" customWidth="1"/>
    <col min="5126" max="5126" width="24" style="1" customWidth="1"/>
    <col min="5127" max="5128" width="24.5546875" style="1" bestFit="1" customWidth="1"/>
    <col min="5129" max="5129" width="20.44140625" style="1" customWidth="1"/>
    <col min="5130" max="5130" width="14.88671875" style="1" bestFit="1" customWidth="1"/>
    <col min="5131" max="5376" width="9.109375" style="1"/>
    <col min="5377" max="5377" width="7.33203125" style="1" customWidth="1"/>
    <col min="5378" max="5378" width="44.5546875" style="1" customWidth="1"/>
    <col min="5379" max="5379" width="21" style="1" customWidth="1"/>
    <col min="5380" max="5380" width="23.33203125" style="1" customWidth="1"/>
    <col min="5381" max="5381" width="24.5546875" style="1" bestFit="1" customWidth="1"/>
    <col min="5382" max="5382" width="24" style="1" customWidth="1"/>
    <col min="5383" max="5384" width="24.5546875" style="1" bestFit="1" customWidth="1"/>
    <col min="5385" max="5385" width="20.44140625" style="1" customWidth="1"/>
    <col min="5386" max="5386" width="14.88671875" style="1" bestFit="1" customWidth="1"/>
    <col min="5387" max="5632" width="9.109375" style="1"/>
    <col min="5633" max="5633" width="7.33203125" style="1" customWidth="1"/>
    <col min="5634" max="5634" width="44.5546875" style="1" customWidth="1"/>
    <col min="5635" max="5635" width="21" style="1" customWidth="1"/>
    <col min="5636" max="5636" width="23.33203125" style="1" customWidth="1"/>
    <col min="5637" max="5637" width="24.5546875" style="1" bestFit="1" customWidth="1"/>
    <col min="5638" max="5638" width="24" style="1" customWidth="1"/>
    <col min="5639" max="5640" width="24.5546875" style="1" bestFit="1" customWidth="1"/>
    <col min="5641" max="5641" width="20.44140625" style="1" customWidth="1"/>
    <col min="5642" max="5642" width="14.88671875" style="1" bestFit="1" customWidth="1"/>
    <col min="5643" max="5888" width="9.109375" style="1"/>
    <col min="5889" max="5889" width="7.33203125" style="1" customWidth="1"/>
    <col min="5890" max="5890" width="44.5546875" style="1" customWidth="1"/>
    <col min="5891" max="5891" width="21" style="1" customWidth="1"/>
    <col min="5892" max="5892" width="23.33203125" style="1" customWidth="1"/>
    <col min="5893" max="5893" width="24.5546875" style="1" bestFit="1" customWidth="1"/>
    <col min="5894" max="5894" width="24" style="1" customWidth="1"/>
    <col min="5895" max="5896" width="24.5546875" style="1" bestFit="1" customWidth="1"/>
    <col min="5897" max="5897" width="20.44140625" style="1" customWidth="1"/>
    <col min="5898" max="5898" width="14.88671875" style="1" bestFit="1" customWidth="1"/>
    <col min="5899" max="6144" width="9.109375" style="1"/>
    <col min="6145" max="6145" width="7.33203125" style="1" customWidth="1"/>
    <col min="6146" max="6146" width="44.5546875" style="1" customWidth="1"/>
    <col min="6147" max="6147" width="21" style="1" customWidth="1"/>
    <col min="6148" max="6148" width="23.33203125" style="1" customWidth="1"/>
    <col min="6149" max="6149" width="24.5546875" style="1" bestFit="1" customWidth="1"/>
    <col min="6150" max="6150" width="24" style="1" customWidth="1"/>
    <col min="6151" max="6152" width="24.5546875" style="1" bestFit="1" customWidth="1"/>
    <col min="6153" max="6153" width="20.44140625" style="1" customWidth="1"/>
    <col min="6154" max="6154" width="14.88671875" style="1" bestFit="1" customWidth="1"/>
    <col min="6155" max="6400" width="9.109375" style="1"/>
    <col min="6401" max="6401" width="7.33203125" style="1" customWidth="1"/>
    <col min="6402" max="6402" width="44.5546875" style="1" customWidth="1"/>
    <col min="6403" max="6403" width="21" style="1" customWidth="1"/>
    <col min="6404" max="6404" width="23.33203125" style="1" customWidth="1"/>
    <col min="6405" max="6405" width="24.5546875" style="1" bestFit="1" customWidth="1"/>
    <col min="6406" max="6406" width="24" style="1" customWidth="1"/>
    <col min="6407" max="6408" width="24.5546875" style="1" bestFit="1" customWidth="1"/>
    <col min="6409" max="6409" width="20.44140625" style="1" customWidth="1"/>
    <col min="6410" max="6410" width="14.88671875" style="1" bestFit="1" customWidth="1"/>
    <col min="6411" max="6656" width="9.109375" style="1"/>
    <col min="6657" max="6657" width="7.33203125" style="1" customWidth="1"/>
    <col min="6658" max="6658" width="44.5546875" style="1" customWidth="1"/>
    <col min="6659" max="6659" width="21" style="1" customWidth="1"/>
    <col min="6660" max="6660" width="23.33203125" style="1" customWidth="1"/>
    <col min="6661" max="6661" width="24.5546875" style="1" bestFit="1" customWidth="1"/>
    <col min="6662" max="6662" width="24" style="1" customWidth="1"/>
    <col min="6663" max="6664" width="24.5546875" style="1" bestFit="1" customWidth="1"/>
    <col min="6665" max="6665" width="20.44140625" style="1" customWidth="1"/>
    <col min="6666" max="6666" width="14.88671875" style="1" bestFit="1" customWidth="1"/>
    <col min="6667" max="6912" width="9.109375" style="1"/>
    <col min="6913" max="6913" width="7.33203125" style="1" customWidth="1"/>
    <col min="6914" max="6914" width="44.5546875" style="1" customWidth="1"/>
    <col min="6915" max="6915" width="21" style="1" customWidth="1"/>
    <col min="6916" max="6916" width="23.33203125" style="1" customWidth="1"/>
    <col min="6917" max="6917" width="24.5546875" style="1" bestFit="1" customWidth="1"/>
    <col min="6918" max="6918" width="24" style="1" customWidth="1"/>
    <col min="6919" max="6920" width="24.5546875" style="1" bestFit="1" customWidth="1"/>
    <col min="6921" max="6921" width="20.44140625" style="1" customWidth="1"/>
    <col min="6922" max="6922" width="14.88671875" style="1" bestFit="1" customWidth="1"/>
    <col min="6923" max="7168" width="9.109375" style="1"/>
    <col min="7169" max="7169" width="7.33203125" style="1" customWidth="1"/>
    <col min="7170" max="7170" width="44.5546875" style="1" customWidth="1"/>
    <col min="7171" max="7171" width="21" style="1" customWidth="1"/>
    <col min="7172" max="7172" width="23.33203125" style="1" customWidth="1"/>
    <col min="7173" max="7173" width="24.5546875" style="1" bestFit="1" customWidth="1"/>
    <col min="7174" max="7174" width="24" style="1" customWidth="1"/>
    <col min="7175" max="7176" width="24.5546875" style="1" bestFit="1" customWidth="1"/>
    <col min="7177" max="7177" width="20.44140625" style="1" customWidth="1"/>
    <col min="7178" max="7178" width="14.88671875" style="1" bestFit="1" customWidth="1"/>
    <col min="7179" max="7424" width="9.109375" style="1"/>
    <col min="7425" max="7425" width="7.33203125" style="1" customWidth="1"/>
    <col min="7426" max="7426" width="44.5546875" style="1" customWidth="1"/>
    <col min="7427" max="7427" width="21" style="1" customWidth="1"/>
    <col min="7428" max="7428" width="23.33203125" style="1" customWidth="1"/>
    <col min="7429" max="7429" width="24.5546875" style="1" bestFit="1" customWidth="1"/>
    <col min="7430" max="7430" width="24" style="1" customWidth="1"/>
    <col min="7431" max="7432" width="24.5546875" style="1" bestFit="1" customWidth="1"/>
    <col min="7433" max="7433" width="20.44140625" style="1" customWidth="1"/>
    <col min="7434" max="7434" width="14.88671875" style="1" bestFit="1" customWidth="1"/>
    <col min="7435" max="7680" width="9.109375" style="1"/>
    <col min="7681" max="7681" width="7.33203125" style="1" customWidth="1"/>
    <col min="7682" max="7682" width="44.5546875" style="1" customWidth="1"/>
    <col min="7683" max="7683" width="21" style="1" customWidth="1"/>
    <col min="7684" max="7684" width="23.33203125" style="1" customWidth="1"/>
    <col min="7685" max="7685" width="24.5546875" style="1" bestFit="1" customWidth="1"/>
    <col min="7686" max="7686" width="24" style="1" customWidth="1"/>
    <col min="7687" max="7688" width="24.5546875" style="1" bestFit="1" customWidth="1"/>
    <col min="7689" max="7689" width="20.44140625" style="1" customWidth="1"/>
    <col min="7690" max="7690" width="14.88671875" style="1" bestFit="1" customWidth="1"/>
    <col min="7691" max="7936" width="9.109375" style="1"/>
    <col min="7937" max="7937" width="7.33203125" style="1" customWidth="1"/>
    <col min="7938" max="7938" width="44.5546875" style="1" customWidth="1"/>
    <col min="7939" max="7939" width="21" style="1" customWidth="1"/>
    <col min="7940" max="7940" width="23.33203125" style="1" customWidth="1"/>
    <col min="7941" max="7941" width="24.5546875" style="1" bestFit="1" customWidth="1"/>
    <col min="7942" max="7942" width="24" style="1" customWidth="1"/>
    <col min="7943" max="7944" width="24.5546875" style="1" bestFit="1" customWidth="1"/>
    <col min="7945" max="7945" width="20.44140625" style="1" customWidth="1"/>
    <col min="7946" max="7946" width="14.88671875" style="1" bestFit="1" customWidth="1"/>
    <col min="7947" max="8192" width="9.109375" style="1"/>
    <col min="8193" max="8193" width="7.33203125" style="1" customWidth="1"/>
    <col min="8194" max="8194" width="44.5546875" style="1" customWidth="1"/>
    <col min="8195" max="8195" width="21" style="1" customWidth="1"/>
    <col min="8196" max="8196" width="23.33203125" style="1" customWidth="1"/>
    <col min="8197" max="8197" width="24.5546875" style="1" bestFit="1" customWidth="1"/>
    <col min="8198" max="8198" width="24" style="1" customWidth="1"/>
    <col min="8199" max="8200" width="24.5546875" style="1" bestFit="1" customWidth="1"/>
    <col min="8201" max="8201" width="20.44140625" style="1" customWidth="1"/>
    <col min="8202" max="8202" width="14.88671875" style="1" bestFit="1" customWidth="1"/>
    <col min="8203" max="8448" width="9.109375" style="1"/>
    <col min="8449" max="8449" width="7.33203125" style="1" customWidth="1"/>
    <col min="8450" max="8450" width="44.5546875" style="1" customWidth="1"/>
    <col min="8451" max="8451" width="21" style="1" customWidth="1"/>
    <col min="8452" max="8452" width="23.33203125" style="1" customWidth="1"/>
    <col min="8453" max="8453" width="24.5546875" style="1" bestFit="1" customWidth="1"/>
    <col min="8454" max="8454" width="24" style="1" customWidth="1"/>
    <col min="8455" max="8456" width="24.5546875" style="1" bestFit="1" customWidth="1"/>
    <col min="8457" max="8457" width="20.44140625" style="1" customWidth="1"/>
    <col min="8458" max="8458" width="14.88671875" style="1" bestFit="1" customWidth="1"/>
    <col min="8459" max="8704" width="9.109375" style="1"/>
    <col min="8705" max="8705" width="7.33203125" style="1" customWidth="1"/>
    <col min="8706" max="8706" width="44.5546875" style="1" customWidth="1"/>
    <col min="8707" max="8707" width="21" style="1" customWidth="1"/>
    <col min="8708" max="8708" width="23.33203125" style="1" customWidth="1"/>
    <col min="8709" max="8709" width="24.5546875" style="1" bestFit="1" customWidth="1"/>
    <col min="8710" max="8710" width="24" style="1" customWidth="1"/>
    <col min="8711" max="8712" width="24.5546875" style="1" bestFit="1" customWidth="1"/>
    <col min="8713" max="8713" width="20.44140625" style="1" customWidth="1"/>
    <col min="8714" max="8714" width="14.88671875" style="1" bestFit="1" customWidth="1"/>
    <col min="8715" max="8960" width="9.109375" style="1"/>
    <col min="8961" max="8961" width="7.33203125" style="1" customWidth="1"/>
    <col min="8962" max="8962" width="44.5546875" style="1" customWidth="1"/>
    <col min="8963" max="8963" width="21" style="1" customWidth="1"/>
    <col min="8964" max="8964" width="23.33203125" style="1" customWidth="1"/>
    <col min="8965" max="8965" width="24.5546875" style="1" bestFit="1" customWidth="1"/>
    <col min="8966" max="8966" width="24" style="1" customWidth="1"/>
    <col min="8967" max="8968" width="24.5546875" style="1" bestFit="1" customWidth="1"/>
    <col min="8969" max="8969" width="20.44140625" style="1" customWidth="1"/>
    <col min="8970" max="8970" width="14.88671875" style="1" bestFit="1" customWidth="1"/>
    <col min="8971" max="9216" width="9.109375" style="1"/>
    <col min="9217" max="9217" width="7.33203125" style="1" customWidth="1"/>
    <col min="9218" max="9218" width="44.5546875" style="1" customWidth="1"/>
    <col min="9219" max="9219" width="21" style="1" customWidth="1"/>
    <col min="9220" max="9220" width="23.33203125" style="1" customWidth="1"/>
    <col min="9221" max="9221" width="24.5546875" style="1" bestFit="1" customWidth="1"/>
    <col min="9222" max="9222" width="24" style="1" customWidth="1"/>
    <col min="9223" max="9224" width="24.5546875" style="1" bestFit="1" customWidth="1"/>
    <col min="9225" max="9225" width="20.44140625" style="1" customWidth="1"/>
    <col min="9226" max="9226" width="14.88671875" style="1" bestFit="1" customWidth="1"/>
    <col min="9227" max="9472" width="9.109375" style="1"/>
    <col min="9473" max="9473" width="7.33203125" style="1" customWidth="1"/>
    <col min="9474" max="9474" width="44.5546875" style="1" customWidth="1"/>
    <col min="9475" max="9475" width="21" style="1" customWidth="1"/>
    <col min="9476" max="9476" width="23.33203125" style="1" customWidth="1"/>
    <col min="9477" max="9477" width="24.5546875" style="1" bestFit="1" customWidth="1"/>
    <col min="9478" max="9478" width="24" style="1" customWidth="1"/>
    <col min="9479" max="9480" width="24.5546875" style="1" bestFit="1" customWidth="1"/>
    <col min="9481" max="9481" width="20.44140625" style="1" customWidth="1"/>
    <col min="9482" max="9482" width="14.88671875" style="1" bestFit="1" customWidth="1"/>
    <col min="9483" max="9728" width="9.109375" style="1"/>
    <col min="9729" max="9729" width="7.33203125" style="1" customWidth="1"/>
    <col min="9730" max="9730" width="44.5546875" style="1" customWidth="1"/>
    <col min="9731" max="9731" width="21" style="1" customWidth="1"/>
    <col min="9732" max="9732" width="23.33203125" style="1" customWidth="1"/>
    <col min="9733" max="9733" width="24.5546875" style="1" bestFit="1" customWidth="1"/>
    <col min="9734" max="9734" width="24" style="1" customWidth="1"/>
    <col min="9735" max="9736" width="24.5546875" style="1" bestFit="1" customWidth="1"/>
    <col min="9737" max="9737" width="20.44140625" style="1" customWidth="1"/>
    <col min="9738" max="9738" width="14.88671875" style="1" bestFit="1" customWidth="1"/>
    <col min="9739" max="9984" width="9.109375" style="1"/>
    <col min="9985" max="9985" width="7.33203125" style="1" customWidth="1"/>
    <col min="9986" max="9986" width="44.5546875" style="1" customWidth="1"/>
    <col min="9987" max="9987" width="21" style="1" customWidth="1"/>
    <col min="9988" max="9988" width="23.33203125" style="1" customWidth="1"/>
    <col min="9989" max="9989" width="24.5546875" style="1" bestFit="1" customWidth="1"/>
    <col min="9990" max="9990" width="24" style="1" customWidth="1"/>
    <col min="9991" max="9992" width="24.5546875" style="1" bestFit="1" customWidth="1"/>
    <col min="9993" max="9993" width="20.44140625" style="1" customWidth="1"/>
    <col min="9994" max="9994" width="14.88671875" style="1" bestFit="1" customWidth="1"/>
    <col min="9995" max="10240" width="9.109375" style="1"/>
    <col min="10241" max="10241" width="7.33203125" style="1" customWidth="1"/>
    <col min="10242" max="10242" width="44.5546875" style="1" customWidth="1"/>
    <col min="10243" max="10243" width="21" style="1" customWidth="1"/>
    <col min="10244" max="10244" width="23.33203125" style="1" customWidth="1"/>
    <col min="10245" max="10245" width="24.5546875" style="1" bestFit="1" customWidth="1"/>
    <col min="10246" max="10246" width="24" style="1" customWidth="1"/>
    <col min="10247" max="10248" width="24.5546875" style="1" bestFit="1" customWidth="1"/>
    <col min="10249" max="10249" width="20.44140625" style="1" customWidth="1"/>
    <col min="10250" max="10250" width="14.88671875" style="1" bestFit="1" customWidth="1"/>
    <col min="10251" max="10496" width="9.109375" style="1"/>
    <col min="10497" max="10497" width="7.33203125" style="1" customWidth="1"/>
    <col min="10498" max="10498" width="44.5546875" style="1" customWidth="1"/>
    <col min="10499" max="10499" width="21" style="1" customWidth="1"/>
    <col min="10500" max="10500" width="23.33203125" style="1" customWidth="1"/>
    <col min="10501" max="10501" width="24.5546875" style="1" bestFit="1" customWidth="1"/>
    <col min="10502" max="10502" width="24" style="1" customWidth="1"/>
    <col min="10503" max="10504" width="24.5546875" style="1" bestFit="1" customWidth="1"/>
    <col min="10505" max="10505" width="20.44140625" style="1" customWidth="1"/>
    <col min="10506" max="10506" width="14.88671875" style="1" bestFit="1" customWidth="1"/>
    <col min="10507" max="10752" width="9.109375" style="1"/>
    <col min="10753" max="10753" width="7.33203125" style="1" customWidth="1"/>
    <col min="10754" max="10754" width="44.5546875" style="1" customWidth="1"/>
    <col min="10755" max="10755" width="21" style="1" customWidth="1"/>
    <col min="10756" max="10756" width="23.33203125" style="1" customWidth="1"/>
    <col min="10757" max="10757" width="24.5546875" style="1" bestFit="1" customWidth="1"/>
    <col min="10758" max="10758" width="24" style="1" customWidth="1"/>
    <col min="10759" max="10760" width="24.5546875" style="1" bestFit="1" customWidth="1"/>
    <col min="10761" max="10761" width="20.44140625" style="1" customWidth="1"/>
    <col min="10762" max="10762" width="14.88671875" style="1" bestFit="1" customWidth="1"/>
    <col min="10763" max="11008" width="9.109375" style="1"/>
    <col min="11009" max="11009" width="7.33203125" style="1" customWidth="1"/>
    <col min="11010" max="11010" width="44.5546875" style="1" customWidth="1"/>
    <col min="11011" max="11011" width="21" style="1" customWidth="1"/>
    <col min="11012" max="11012" width="23.33203125" style="1" customWidth="1"/>
    <col min="11013" max="11013" width="24.5546875" style="1" bestFit="1" customWidth="1"/>
    <col min="11014" max="11014" width="24" style="1" customWidth="1"/>
    <col min="11015" max="11016" width="24.5546875" style="1" bestFit="1" customWidth="1"/>
    <col min="11017" max="11017" width="20.44140625" style="1" customWidth="1"/>
    <col min="11018" max="11018" width="14.88671875" style="1" bestFit="1" customWidth="1"/>
    <col min="11019" max="11264" width="9.109375" style="1"/>
    <col min="11265" max="11265" width="7.33203125" style="1" customWidth="1"/>
    <col min="11266" max="11266" width="44.5546875" style="1" customWidth="1"/>
    <col min="11267" max="11267" width="21" style="1" customWidth="1"/>
    <col min="11268" max="11268" width="23.33203125" style="1" customWidth="1"/>
    <col min="11269" max="11269" width="24.5546875" style="1" bestFit="1" customWidth="1"/>
    <col min="11270" max="11270" width="24" style="1" customWidth="1"/>
    <col min="11271" max="11272" width="24.5546875" style="1" bestFit="1" customWidth="1"/>
    <col min="11273" max="11273" width="20.44140625" style="1" customWidth="1"/>
    <col min="11274" max="11274" width="14.88671875" style="1" bestFit="1" customWidth="1"/>
    <col min="11275" max="11520" width="9.109375" style="1"/>
    <col min="11521" max="11521" width="7.33203125" style="1" customWidth="1"/>
    <col min="11522" max="11522" width="44.5546875" style="1" customWidth="1"/>
    <col min="11523" max="11523" width="21" style="1" customWidth="1"/>
    <col min="11524" max="11524" width="23.33203125" style="1" customWidth="1"/>
    <col min="11525" max="11525" width="24.5546875" style="1" bestFit="1" customWidth="1"/>
    <col min="11526" max="11526" width="24" style="1" customWidth="1"/>
    <col min="11527" max="11528" width="24.5546875" style="1" bestFit="1" customWidth="1"/>
    <col min="11529" max="11529" width="20.44140625" style="1" customWidth="1"/>
    <col min="11530" max="11530" width="14.88671875" style="1" bestFit="1" customWidth="1"/>
    <col min="11531" max="11776" width="9.109375" style="1"/>
    <col min="11777" max="11777" width="7.33203125" style="1" customWidth="1"/>
    <col min="11778" max="11778" width="44.5546875" style="1" customWidth="1"/>
    <col min="11779" max="11779" width="21" style="1" customWidth="1"/>
    <col min="11780" max="11780" width="23.33203125" style="1" customWidth="1"/>
    <col min="11781" max="11781" width="24.5546875" style="1" bestFit="1" customWidth="1"/>
    <col min="11782" max="11782" width="24" style="1" customWidth="1"/>
    <col min="11783" max="11784" width="24.5546875" style="1" bestFit="1" customWidth="1"/>
    <col min="11785" max="11785" width="20.44140625" style="1" customWidth="1"/>
    <col min="11786" max="11786" width="14.88671875" style="1" bestFit="1" customWidth="1"/>
    <col min="11787" max="12032" width="9.109375" style="1"/>
    <col min="12033" max="12033" width="7.33203125" style="1" customWidth="1"/>
    <col min="12034" max="12034" width="44.5546875" style="1" customWidth="1"/>
    <col min="12035" max="12035" width="21" style="1" customWidth="1"/>
    <col min="12036" max="12036" width="23.33203125" style="1" customWidth="1"/>
    <col min="12037" max="12037" width="24.5546875" style="1" bestFit="1" customWidth="1"/>
    <col min="12038" max="12038" width="24" style="1" customWidth="1"/>
    <col min="12039" max="12040" width="24.5546875" style="1" bestFit="1" customWidth="1"/>
    <col min="12041" max="12041" width="20.44140625" style="1" customWidth="1"/>
    <col min="12042" max="12042" width="14.88671875" style="1" bestFit="1" customWidth="1"/>
    <col min="12043" max="12288" width="9.109375" style="1"/>
    <col min="12289" max="12289" width="7.33203125" style="1" customWidth="1"/>
    <col min="12290" max="12290" width="44.5546875" style="1" customWidth="1"/>
    <col min="12291" max="12291" width="21" style="1" customWidth="1"/>
    <col min="12292" max="12292" width="23.33203125" style="1" customWidth="1"/>
    <col min="12293" max="12293" width="24.5546875" style="1" bestFit="1" customWidth="1"/>
    <col min="12294" max="12294" width="24" style="1" customWidth="1"/>
    <col min="12295" max="12296" width="24.5546875" style="1" bestFit="1" customWidth="1"/>
    <col min="12297" max="12297" width="20.44140625" style="1" customWidth="1"/>
    <col min="12298" max="12298" width="14.88671875" style="1" bestFit="1" customWidth="1"/>
    <col min="12299" max="12544" width="9.109375" style="1"/>
    <col min="12545" max="12545" width="7.33203125" style="1" customWidth="1"/>
    <col min="12546" max="12546" width="44.5546875" style="1" customWidth="1"/>
    <col min="12547" max="12547" width="21" style="1" customWidth="1"/>
    <col min="12548" max="12548" width="23.33203125" style="1" customWidth="1"/>
    <col min="12549" max="12549" width="24.5546875" style="1" bestFit="1" customWidth="1"/>
    <col min="12550" max="12550" width="24" style="1" customWidth="1"/>
    <col min="12551" max="12552" width="24.5546875" style="1" bestFit="1" customWidth="1"/>
    <col min="12553" max="12553" width="20.44140625" style="1" customWidth="1"/>
    <col min="12554" max="12554" width="14.88671875" style="1" bestFit="1" customWidth="1"/>
    <col min="12555" max="12800" width="9.109375" style="1"/>
    <col min="12801" max="12801" width="7.33203125" style="1" customWidth="1"/>
    <col min="12802" max="12802" width="44.5546875" style="1" customWidth="1"/>
    <col min="12803" max="12803" width="21" style="1" customWidth="1"/>
    <col min="12804" max="12804" width="23.33203125" style="1" customWidth="1"/>
    <col min="12805" max="12805" width="24.5546875" style="1" bestFit="1" customWidth="1"/>
    <col min="12806" max="12806" width="24" style="1" customWidth="1"/>
    <col min="12807" max="12808" width="24.5546875" style="1" bestFit="1" customWidth="1"/>
    <col min="12809" max="12809" width="20.44140625" style="1" customWidth="1"/>
    <col min="12810" max="12810" width="14.88671875" style="1" bestFit="1" customWidth="1"/>
    <col min="12811" max="13056" width="9.109375" style="1"/>
    <col min="13057" max="13057" width="7.33203125" style="1" customWidth="1"/>
    <col min="13058" max="13058" width="44.5546875" style="1" customWidth="1"/>
    <col min="13059" max="13059" width="21" style="1" customWidth="1"/>
    <col min="13060" max="13060" width="23.33203125" style="1" customWidth="1"/>
    <col min="13061" max="13061" width="24.5546875" style="1" bestFit="1" customWidth="1"/>
    <col min="13062" max="13062" width="24" style="1" customWidth="1"/>
    <col min="13063" max="13064" width="24.5546875" style="1" bestFit="1" customWidth="1"/>
    <col min="13065" max="13065" width="20.44140625" style="1" customWidth="1"/>
    <col min="13066" max="13066" width="14.88671875" style="1" bestFit="1" customWidth="1"/>
    <col min="13067" max="13312" width="9.109375" style="1"/>
    <col min="13313" max="13313" width="7.33203125" style="1" customWidth="1"/>
    <col min="13314" max="13314" width="44.5546875" style="1" customWidth="1"/>
    <col min="13315" max="13315" width="21" style="1" customWidth="1"/>
    <col min="13316" max="13316" width="23.33203125" style="1" customWidth="1"/>
    <col min="13317" max="13317" width="24.5546875" style="1" bestFit="1" customWidth="1"/>
    <col min="13318" max="13318" width="24" style="1" customWidth="1"/>
    <col min="13319" max="13320" width="24.5546875" style="1" bestFit="1" customWidth="1"/>
    <col min="13321" max="13321" width="20.44140625" style="1" customWidth="1"/>
    <col min="13322" max="13322" width="14.88671875" style="1" bestFit="1" customWidth="1"/>
    <col min="13323" max="13568" width="9.109375" style="1"/>
    <col min="13569" max="13569" width="7.33203125" style="1" customWidth="1"/>
    <col min="13570" max="13570" width="44.5546875" style="1" customWidth="1"/>
    <col min="13571" max="13571" width="21" style="1" customWidth="1"/>
    <col min="13572" max="13572" width="23.33203125" style="1" customWidth="1"/>
    <col min="13573" max="13573" width="24.5546875" style="1" bestFit="1" customWidth="1"/>
    <col min="13574" max="13574" width="24" style="1" customWidth="1"/>
    <col min="13575" max="13576" width="24.5546875" style="1" bestFit="1" customWidth="1"/>
    <col min="13577" max="13577" width="20.44140625" style="1" customWidth="1"/>
    <col min="13578" max="13578" width="14.88671875" style="1" bestFit="1" customWidth="1"/>
    <col min="13579" max="13824" width="9.109375" style="1"/>
    <col min="13825" max="13825" width="7.33203125" style="1" customWidth="1"/>
    <col min="13826" max="13826" width="44.5546875" style="1" customWidth="1"/>
    <col min="13827" max="13827" width="21" style="1" customWidth="1"/>
    <col min="13828" max="13828" width="23.33203125" style="1" customWidth="1"/>
    <col min="13829" max="13829" width="24.5546875" style="1" bestFit="1" customWidth="1"/>
    <col min="13830" max="13830" width="24" style="1" customWidth="1"/>
    <col min="13831" max="13832" width="24.5546875" style="1" bestFit="1" customWidth="1"/>
    <col min="13833" max="13833" width="20.44140625" style="1" customWidth="1"/>
    <col min="13834" max="13834" width="14.88671875" style="1" bestFit="1" customWidth="1"/>
    <col min="13835" max="14080" width="9.109375" style="1"/>
    <col min="14081" max="14081" width="7.33203125" style="1" customWidth="1"/>
    <col min="14082" max="14082" width="44.5546875" style="1" customWidth="1"/>
    <col min="14083" max="14083" width="21" style="1" customWidth="1"/>
    <col min="14084" max="14084" width="23.33203125" style="1" customWidth="1"/>
    <col min="14085" max="14085" width="24.5546875" style="1" bestFit="1" customWidth="1"/>
    <col min="14086" max="14086" width="24" style="1" customWidth="1"/>
    <col min="14087" max="14088" width="24.5546875" style="1" bestFit="1" customWidth="1"/>
    <col min="14089" max="14089" width="20.44140625" style="1" customWidth="1"/>
    <col min="14090" max="14090" width="14.88671875" style="1" bestFit="1" customWidth="1"/>
    <col min="14091" max="14336" width="9.109375" style="1"/>
    <col min="14337" max="14337" width="7.33203125" style="1" customWidth="1"/>
    <col min="14338" max="14338" width="44.5546875" style="1" customWidth="1"/>
    <col min="14339" max="14339" width="21" style="1" customWidth="1"/>
    <col min="14340" max="14340" width="23.33203125" style="1" customWidth="1"/>
    <col min="14341" max="14341" width="24.5546875" style="1" bestFit="1" customWidth="1"/>
    <col min="14342" max="14342" width="24" style="1" customWidth="1"/>
    <col min="14343" max="14344" width="24.5546875" style="1" bestFit="1" customWidth="1"/>
    <col min="14345" max="14345" width="20.44140625" style="1" customWidth="1"/>
    <col min="14346" max="14346" width="14.88671875" style="1" bestFit="1" customWidth="1"/>
    <col min="14347" max="14592" width="9.109375" style="1"/>
    <col min="14593" max="14593" width="7.33203125" style="1" customWidth="1"/>
    <col min="14594" max="14594" width="44.5546875" style="1" customWidth="1"/>
    <col min="14595" max="14595" width="21" style="1" customWidth="1"/>
    <col min="14596" max="14596" width="23.33203125" style="1" customWidth="1"/>
    <col min="14597" max="14597" width="24.5546875" style="1" bestFit="1" customWidth="1"/>
    <col min="14598" max="14598" width="24" style="1" customWidth="1"/>
    <col min="14599" max="14600" width="24.5546875" style="1" bestFit="1" customWidth="1"/>
    <col min="14601" max="14601" width="20.44140625" style="1" customWidth="1"/>
    <col min="14602" max="14602" width="14.88671875" style="1" bestFit="1" customWidth="1"/>
    <col min="14603" max="14848" width="9.109375" style="1"/>
    <col min="14849" max="14849" width="7.33203125" style="1" customWidth="1"/>
    <col min="14850" max="14850" width="44.5546875" style="1" customWidth="1"/>
    <col min="14851" max="14851" width="21" style="1" customWidth="1"/>
    <col min="14852" max="14852" width="23.33203125" style="1" customWidth="1"/>
    <col min="14853" max="14853" width="24.5546875" style="1" bestFit="1" customWidth="1"/>
    <col min="14854" max="14854" width="24" style="1" customWidth="1"/>
    <col min="14855" max="14856" width="24.5546875" style="1" bestFit="1" customWidth="1"/>
    <col min="14857" max="14857" width="20.44140625" style="1" customWidth="1"/>
    <col min="14858" max="14858" width="14.88671875" style="1" bestFit="1" customWidth="1"/>
    <col min="14859" max="15104" width="9.109375" style="1"/>
    <col min="15105" max="15105" width="7.33203125" style="1" customWidth="1"/>
    <col min="15106" max="15106" width="44.5546875" style="1" customWidth="1"/>
    <col min="15107" max="15107" width="21" style="1" customWidth="1"/>
    <col min="15108" max="15108" width="23.33203125" style="1" customWidth="1"/>
    <col min="15109" max="15109" width="24.5546875" style="1" bestFit="1" customWidth="1"/>
    <col min="15110" max="15110" width="24" style="1" customWidth="1"/>
    <col min="15111" max="15112" width="24.5546875" style="1" bestFit="1" customWidth="1"/>
    <col min="15113" max="15113" width="20.44140625" style="1" customWidth="1"/>
    <col min="15114" max="15114" width="14.88671875" style="1" bestFit="1" customWidth="1"/>
    <col min="15115" max="15360" width="9.109375" style="1"/>
    <col min="15361" max="15361" width="7.33203125" style="1" customWidth="1"/>
    <col min="15362" max="15362" width="44.5546875" style="1" customWidth="1"/>
    <col min="15363" max="15363" width="21" style="1" customWidth="1"/>
    <col min="15364" max="15364" width="23.33203125" style="1" customWidth="1"/>
    <col min="15365" max="15365" width="24.5546875" style="1" bestFit="1" customWidth="1"/>
    <col min="15366" max="15366" width="24" style="1" customWidth="1"/>
    <col min="15367" max="15368" width="24.5546875" style="1" bestFit="1" customWidth="1"/>
    <col min="15369" max="15369" width="20.44140625" style="1" customWidth="1"/>
    <col min="15370" max="15370" width="14.88671875" style="1" bestFit="1" customWidth="1"/>
    <col min="15371" max="15616" width="9.109375" style="1"/>
    <col min="15617" max="15617" width="7.33203125" style="1" customWidth="1"/>
    <col min="15618" max="15618" width="44.5546875" style="1" customWidth="1"/>
    <col min="15619" max="15619" width="21" style="1" customWidth="1"/>
    <col min="15620" max="15620" width="23.33203125" style="1" customWidth="1"/>
    <col min="15621" max="15621" width="24.5546875" style="1" bestFit="1" customWidth="1"/>
    <col min="15622" max="15622" width="24" style="1" customWidth="1"/>
    <col min="15623" max="15624" width="24.5546875" style="1" bestFit="1" customWidth="1"/>
    <col min="15625" max="15625" width="20.44140625" style="1" customWidth="1"/>
    <col min="15626" max="15626" width="14.88671875" style="1" bestFit="1" customWidth="1"/>
    <col min="15627" max="15872" width="9.109375" style="1"/>
    <col min="15873" max="15873" width="7.33203125" style="1" customWidth="1"/>
    <col min="15874" max="15874" width="44.5546875" style="1" customWidth="1"/>
    <col min="15875" max="15875" width="21" style="1" customWidth="1"/>
    <col min="15876" max="15876" width="23.33203125" style="1" customWidth="1"/>
    <col min="15877" max="15877" width="24.5546875" style="1" bestFit="1" customWidth="1"/>
    <col min="15878" max="15878" width="24" style="1" customWidth="1"/>
    <col min="15879" max="15880" width="24.5546875" style="1" bestFit="1" customWidth="1"/>
    <col min="15881" max="15881" width="20.44140625" style="1" customWidth="1"/>
    <col min="15882" max="15882" width="14.88671875" style="1" bestFit="1" customWidth="1"/>
    <col min="15883" max="16128" width="9.109375" style="1"/>
    <col min="16129" max="16129" width="7.33203125" style="1" customWidth="1"/>
    <col min="16130" max="16130" width="44.5546875" style="1" customWidth="1"/>
    <col min="16131" max="16131" width="21" style="1" customWidth="1"/>
    <col min="16132" max="16132" width="23.33203125" style="1" customWidth="1"/>
    <col min="16133" max="16133" width="24.5546875" style="1" bestFit="1" customWidth="1"/>
    <col min="16134" max="16134" width="24" style="1" customWidth="1"/>
    <col min="16135" max="16136" width="24.5546875" style="1" bestFit="1" customWidth="1"/>
    <col min="16137" max="16137" width="20.44140625" style="1" customWidth="1"/>
    <col min="16138" max="16138" width="14.88671875" style="1" bestFit="1" customWidth="1"/>
    <col min="16139" max="16384" width="9.109375" style="1"/>
  </cols>
  <sheetData>
    <row r="2" spans="1:9" ht="15.6" x14ac:dyDescent="0.3">
      <c r="B2" s="2" t="s">
        <v>0</v>
      </c>
      <c r="D2" s="1" t="s">
        <v>1</v>
      </c>
      <c r="F2" s="1" t="s">
        <v>2</v>
      </c>
      <c r="I2" s="3"/>
    </row>
    <row r="3" spans="1:9" ht="15.6" x14ac:dyDescent="0.3">
      <c r="B3" s="2" t="s">
        <v>3</v>
      </c>
      <c r="F3" s="1" t="s">
        <v>4</v>
      </c>
      <c r="I3" s="3"/>
    </row>
    <row r="4" spans="1:9" ht="15.6" x14ac:dyDescent="0.3">
      <c r="B4" s="2" t="s">
        <v>5</v>
      </c>
      <c r="F4" s="4" t="s">
        <v>6</v>
      </c>
      <c r="I4" s="3"/>
    </row>
    <row r="5" spans="1:9" ht="15.6" x14ac:dyDescent="0.3">
      <c r="B5" s="2" t="s">
        <v>7</v>
      </c>
      <c r="I5" s="3"/>
    </row>
    <row r="6" spans="1:9" ht="15.6" x14ac:dyDescent="0.3">
      <c r="B6" s="2" t="s">
        <v>8</v>
      </c>
      <c r="I6" s="3"/>
    </row>
    <row r="7" spans="1:9" ht="15.6" x14ac:dyDescent="0.3">
      <c r="B7" s="2"/>
      <c r="I7" s="3"/>
    </row>
    <row r="8" spans="1:9" x14ac:dyDescent="0.3">
      <c r="B8" s="5" t="s">
        <v>9</v>
      </c>
    </row>
    <row r="10" spans="1:9" x14ac:dyDescent="0.3">
      <c r="B10" s="1" t="s">
        <v>10</v>
      </c>
      <c r="C10" s="6" t="s">
        <v>11</v>
      </c>
      <c r="D10" s="7"/>
    </row>
    <row r="11" spans="1:9" x14ac:dyDescent="0.3">
      <c r="F11" s="4"/>
      <c r="H11" s="8"/>
    </row>
    <row r="13" spans="1:9" x14ac:dyDescent="0.3">
      <c r="B13" s="9"/>
      <c r="C13" s="10"/>
      <c r="F13" s="1" t="s">
        <v>12</v>
      </c>
      <c r="H13" s="11">
        <v>2014</v>
      </c>
    </row>
    <row r="14" spans="1:9" x14ac:dyDescent="0.3">
      <c r="C14" s="1" t="s">
        <v>13</v>
      </c>
    </row>
    <row r="15" spans="1:9" x14ac:dyDescent="0.3">
      <c r="A15" s="12"/>
      <c r="B15" s="13"/>
      <c r="C15" s="13"/>
      <c r="D15" s="12" t="s">
        <v>14</v>
      </c>
      <c r="E15" s="14"/>
      <c r="F15" s="15" t="s">
        <v>15</v>
      </c>
      <c r="G15" s="16"/>
      <c r="H15" s="17"/>
    </row>
    <row r="16" spans="1:9" x14ac:dyDescent="0.3">
      <c r="A16" s="18"/>
      <c r="B16" s="19"/>
      <c r="C16" s="18" t="s">
        <v>16</v>
      </c>
      <c r="D16" s="18" t="s">
        <v>17</v>
      </c>
      <c r="E16" s="20" t="s">
        <v>18</v>
      </c>
      <c r="F16" s="18"/>
      <c r="G16" s="13"/>
      <c r="H16" s="21"/>
    </row>
    <row r="17" spans="1:12" x14ac:dyDescent="0.3">
      <c r="A17" s="18"/>
      <c r="B17" s="19"/>
      <c r="C17" s="18" t="s">
        <v>19</v>
      </c>
      <c r="D17" s="18" t="s">
        <v>20</v>
      </c>
      <c r="E17" s="20" t="s">
        <v>21</v>
      </c>
      <c r="F17" s="18" t="s">
        <v>22</v>
      </c>
      <c r="G17" s="18" t="s">
        <v>23</v>
      </c>
      <c r="H17" s="20" t="s">
        <v>24</v>
      </c>
    </row>
    <row r="18" spans="1:12" x14ac:dyDescent="0.3">
      <c r="A18" s="18" t="s">
        <v>25</v>
      </c>
      <c r="B18" s="18" t="s">
        <v>26</v>
      </c>
      <c r="C18" s="22" t="s">
        <v>27</v>
      </c>
      <c r="D18" s="18" t="s">
        <v>28</v>
      </c>
      <c r="E18" s="20" t="s">
        <v>29</v>
      </c>
      <c r="F18" s="18" t="s">
        <v>30</v>
      </c>
      <c r="G18" s="18" t="s">
        <v>31</v>
      </c>
      <c r="H18" s="20" t="s">
        <v>32</v>
      </c>
    </row>
    <row r="19" spans="1:12" x14ac:dyDescent="0.3">
      <c r="A19" s="18" t="s">
        <v>33</v>
      </c>
      <c r="B19" s="19"/>
      <c r="C19" s="18" t="s">
        <v>34</v>
      </c>
      <c r="D19" s="18" t="s">
        <v>35</v>
      </c>
      <c r="E19" s="20" t="s">
        <v>36</v>
      </c>
      <c r="F19" s="18" t="s">
        <v>37</v>
      </c>
      <c r="G19" s="18" t="s">
        <v>38</v>
      </c>
      <c r="H19" s="20" t="s">
        <v>39</v>
      </c>
    </row>
    <row r="20" spans="1:12" x14ac:dyDescent="0.3">
      <c r="A20" s="18"/>
      <c r="B20" s="19"/>
      <c r="C20" s="19"/>
      <c r="D20" s="18"/>
      <c r="E20" s="20"/>
      <c r="F20" s="18"/>
      <c r="G20" s="18"/>
      <c r="H20" s="20"/>
    </row>
    <row r="21" spans="1:12" x14ac:dyDescent="0.3">
      <c r="A21" s="18"/>
      <c r="B21" s="22" t="s">
        <v>40</v>
      </c>
      <c r="C21" s="22" t="s">
        <v>41</v>
      </c>
      <c r="D21" s="22" t="s">
        <v>42</v>
      </c>
      <c r="E21" s="23" t="s">
        <v>43</v>
      </c>
      <c r="F21" s="22" t="s">
        <v>44</v>
      </c>
      <c r="G21" s="22" t="s">
        <v>45</v>
      </c>
      <c r="H21" s="23" t="s">
        <v>46</v>
      </c>
    </row>
    <row r="22" spans="1:12" x14ac:dyDescent="0.3">
      <c r="A22" s="24"/>
      <c r="B22" s="25"/>
      <c r="C22" s="25"/>
      <c r="D22" s="25"/>
      <c r="E22" s="26"/>
      <c r="F22" s="25"/>
      <c r="G22" s="25"/>
      <c r="H22" s="27"/>
    </row>
    <row r="23" spans="1:12" x14ac:dyDescent="0.3">
      <c r="A23" s="28">
        <v>100</v>
      </c>
      <c r="B23" s="29" t="s">
        <v>47</v>
      </c>
      <c r="C23" s="30">
        <f>'[1]ICC 2014 Cosolidated'!E48</f>
        <v>1356.75</v>
      </c>
      <c r="D23" s="30">
        <f>'[1]ICC 2014 Cosolidated'!F48</f>
        <v>1341.0833333333333</v>
      </c>
      <c r="E23" s="30">
        <f>'[1]ICC 2014 Cosolidated'!I48</f>
        <v>2467096.7100000004</v>
      </c>
      <c r="F23" s="31"/>
      <c r="G23" s="31"/>
      <c r="H23" s="32">
        <f>SUM(E23:G23)</f>
        <v>2467096.7100000004</v>
      </c>
      <c r="I23" s="33"/>
      <c r="J23" s="33"/>
      <c r="K23" s="33"/>
      <c r="L23" s="33"/>
    </row>
    <row r="24" spans="1:12" x14ac:dyDescent="0.3">
      <c r="A24" s="28">
        <v>200</v>
      </c>
      <c r="B24" s="29" t="s">
        <v>48</v>
      </c>
      <c r="C24" s="30">
        <f>'[1]ICC 2014 Cosolidated'!E49</f>
        <v>5022.625</v>
      </c>
      <c r="D24" s="30">
        <f>'[1]ICC 2014 Cosolidated'!F49</f>
        <v>5053.083333333333</v>
      </c>
      <c r="E24" s="30">
        <f>'[1]ICC 2014 Cosolidated'!I49</f>
        <v>9734919.370000001</v>
      </c>
      <c r="F24" s="30">
        <f>'[1]ICC 2014 Cosolidated'!K49</f>
        <v>650470.5</v>
      </c>
      <c r="G24" s="30">
        <f>'[1]ICC 2014 Cosolidated'!M49</f>
        <v>1440106.21</v>
      </c>
      <c r="H24" s="32">
        <f>SUM(E24:G24)</f>
        <v>11825496.080000002</v>
      </c>
      <c r="I24" s="33"/>
      <c r="J24" s="33"/>
      <c r="K24" s="33"/>
      <c r="L24" s="33"/>
    </row>
    <row r="25" spans="1:12" x14ac:dyDescent="0.3">
      <c r="A25" s="28">
        <v>300</v>
      </c>
      <c r="B25" s="29" t="s">
        <v>49</v>
      </c>
      <c r="C25" s="30">
        <f>'[1]ICC 2014 Cosolidated'!E50</f>
        <v>3117.5</v>
      </c>
      <c r="D25" s="30">
        <f>'[1]ICC 2014 Cosolidated'!F50</f>
        <v>3107.75</v>
      </c>
      <c r="E25" s="30">
        <f>'[1]ICC 2014 Cosolidated'!I50</f>
        <v>5179896.13</v>
      </c>
      <c r="F25" s="30">
        <f>'[1]ICC 2014 Cosolidated'!K50</f>
        <v>1359439.51</v>
      </c>
      <c r="G25" s="30">
        <f>'[1]ICC 2014 Cosolidated'!M50</f>
        <v>938599.91</v>
      </c>
      <c r="H25" s="32">
        <f>SUM(E25:G25)</f>
        <v>7477935.5499999998</v>
      </c>
      <c r="I25" s="33"/>
      <c r="J25" s="33"/>
      <c r="K25" s="33"/>
      <c r="L25" s="33"/>
    </row>
    <row r="26" spans="1:12" x14ac:dyDescent="0.3">
      <c r="A26" s="28">
        <v>400</v>
      </c>
      <c r="B26" s="34" t="s">
        <v>50</v>
      </c>
      <c r="C26" s="30">
        <f>'[1]ICC 2014 Cosolidated'!E51</f>
        <v>4939.125</v>
      </c>
      <c r="D26" s="30">
        <f>'[1]ICC 2014 Cosolidated'!F51</f>
        <v>4938.0833333333339</v>
      </c>
      <c r="E26" s="30">
        <f>'[1]ICC 2014 Cosolidated'!I51</f>
        <v>10073220.310000001</v>
      </c>
      <c r="F26" s="30">
        <f>'[1]ICC 2014 Cosolidated'!K51</f>
        <v>1153730.52</v>
      </c>
      <c r="G26" s="30">
        <f>'[1]ICC 2014 Cosolidated'!M51</f>
        <v>1275884.5999999999</v>
      </c>
      <c r="H26" s="32">
        <f>SUM(E26:G26)</f>
        <v>12502835.43</v>
      </c>
      <c r="I26" s="33" t="s">
        <v>1</v>
      </c>
      <c r="J26" s="33"/>
      <c r="K26" s="33"/>
      <c r="L26" s="33"/>
    </row>
    <row r="27" spans="1:12" x14ac:dyDescent="0.3">
      <c r="A27" s="28">
        <v>500</v>
      </c>
      <c r="B27" s="34" t="s">
        <v>51</v>
      </c>
      <c r="C27" s="30">
        <f>'[1]ICC 2014 Cosolidated'!E52</f>
        <v>2839.75</v>
      </c>
      <c r="D27" s="30">
        <f>'[1]ICC 2014 Cosolidated'!F52</f>
        <v>2845.1666666666665</v>
      </c>
      <c r="E27" s="30">
        <f>'[1]ICC 2014 Cosolidated'!I52</f>
        <v>5370763.7000000002</v>
      </c>
      <c r="F27" s="30">
        <f>'[1]ICC 2014 Cosolidated'!K52</f>
        <v>437926.98</v>
      </c>
      <c r="G27" s="30">
        <f>'[1]ICC 2014 Cosolidated'!M52</f>
        <v>714090.14999999991</v>
      </c>
      <c r="H27" s="32">
        <f>SUM(E27:G27)</f>
        <v>6522780.8300000001</v>
      </c>
      <c r="I27" s="33"/>
      <c r="J27" s="33"/>
      <c r="K27" s="33"/>
      <c r="L27" s="33"/>
    </row>
    <row r="28" spans="1:12" x14ac:dyDescent="0.3">
      <c r="A28" s="28">
        <v>550</v>
      </c>
      <c r="B28" s="29" t="s">
        <v>52</v>
      </c>
      <c r="C28" s="32">
        <f t="shared" ref="C28:H28" si="0">SUM(C23:C27)</f>
        <v>17275.75</v>
      </c>
      <c r="D28" s="32">
        <f t="shared" si="0"/>
        <v>17285.166666666668</v>
      </c>
      <c r="E28" s="32">
        <f t="shared" si="0"/>
        <v>32825896.220000003</v>
      </c>
      <c r="F28" s="32">
        <f t="shared" si="0"/>
        <v>3601567.5100000002</v>
      </c>
      <c r="G28" s="32">
        <f t="shared" si="0"/>
        <v>4368680.8699999992</v>
      </c>
      <c r="H28" s="32">
        <f t="shared" si="0"/>
        <v>40796144.600000001</v>
      </c>
      <c r="I28" s="33"/>
      <c r="J28" s="33"/>
      <c r="K28" s="33"/>
      <c r="L28" s="33"/>
    </row>
    <row r="29" spans="1:12" x14ac:dyDescent="0.3">
      <c r="A29" s="9"/>
      <c r="B29" s="15"/>
      <c r="C29" s="33"/>
      <c r="D29" s="33"/>
      <c r="E29" s="33"/>
      <c r="F29" s="33"/>
      <c r="G29" s="33"/>
      <c r="H29" s="33"/>
      <c r="I29" s="33"/>
      <c r="J29" s="33"/>
      <c r="K29" s="33"/>
      <c r="L29" s="33"/>
    </row>
    <row r="30" spans="1:12" x14ac:dyDescent="0.3">
      <c r="A30" s="12"/>
      <c r="C30" s="35"/>
      <c r="D30" s="15" t="s">
        <v>53</v>
      </c>
      <c r="E30" s="15"/>
      <c r="F30" s="17"/>
    </row>
    <row r="31" spans="1:12" x14ac:dyDescent="0.3">
      <c r="A31" s="18"/>
      <c r="C31" s="12" t="s">
        <v>54</v>
      </c>
      <c r="D31" s="12" t="s">
        <v>55</v>
      </c>
      <c r="E31" s="12" t="s">
        <v>23</v>
      </c>
      <c r="F31" s="12" t="s">
        <v>24</v>
      </c>
      <c r="G31" s="9"/>
      <c r="J31" s="36"/>
    </row>
    <row r="32" spans="1:12" x14ac:dyDescent="0.3">
      <c r="A32" s="18"/>
      <c r="C32" s="18" t="s">
        <v>56</v>
      </c>
      <c r="D32" s="18" t="s">
        <v>30</v>
      </c>
      <c r="E32" s="18" t="s">
        <v>57</v>
      </c>
      <c r="F32" s="18" t="s">
        <v>58</v>
      </c>
      <c r="G32" s="9"/>
    </row>
    <row r="33" spans="1:16" x14ac:dyDescent="0.3">
      <c r="A33" s="18"/>
      <c r="C33" s="18" t="s">
        <v>59</v>
      </c>
      <c r="D33" s="18" t="s">
        <v>37</v>
      </c>
      <c r="E33" s="18" t="s">
        <v>60</v>
      </c>
      <c r="F33" s="18" t="s">
        <v>61</v>
      </c>
      <c r="G33" s="9"/>
    </row>
    <row r="34" spans="1:16" x14ac:dyDescent="0.3">
      <c r="A34" s="18"/>
      <c r="C34" s="18"/>
      <c r="D34" s="18"/>
      <c r="E34" s="18"/>
      <c r="F34" s="18"/>
      <c r="G34" s="9"/>
    </row>
    <row r="35" spans="1:16" x14ac:dyDescent="0.3">
      <c r="A35" s="18"/>
      <c r="C35" s="22" t="s">
        <v>62</v>
      </c>
      <c r="D35" s="22" t="s">
        <v>63</v>
      </c>
      <c r="E35" s="22" t="s">
        <v>64</v>
      </c>
      <c r="F35" s="22" t="s">
        <v>65</v>
      </c>
      <c r="G35" s="9"/>
    </row>
    <row r="36" spans="1:16" x14ac:dyDescent="0.3">
      <c r="A36" s="24"/>
      <c r="C36" s="37"/>
      <c r="D36" s="25"/>
      <c r="E36" s="25"/>
      <c r="F36" s="25"/>
      <c r="G36" s="38"/>
      <c r="H36" s="38"/>
      <c r="I36" s="38"/>
      <c r="J36" s="38"/>
      <c r="K36" s="38"/>
      <c r="L36" s="38"/>
      <c r="M36" s="38"/>
      <c r="N36" s="38"/>
      <c r="O36" s="38"/>
      <c r="P36" s="38"/>
    </row>
    <row r="37" spans="1:16" x14ac:dyDescent="0.3">
      <c r="A37" s="28">
        <v>100</v>
      </c>
      <c r="B37" s="29" t="s">
        <v>47</v>
      </c>
      <c r="C37" s="30">
        <f>'[1]ICC 2014 Cosolidated'!O48</f>
        <v>139894888.47</v>
      </c>
      <c r="D37" s="31"/>
      <c r="E37" s="31"/>
      <c r="F37" s="39">
        <f>SUM(C37:E37)</f>
        <v>139894888.47</v>
      </c>
      <c r="G37" s="38"/>
      <c r="H37" s="38"/>
      <c r="I37" s="38"/>
      <c r="J37" s="38"/>
      <c r="K37" s="38"/>
      <c r="L37" s="38"/>
      <c r="M37" s="38"/>
      <c r="N37" s="38"/>
      <c r="O37" s="38"/>
      <c r="P37" s="38"/>
    </row>
    <row r="38" spans="1:16" x14ac:dyDescent="0.3">
      <c r="A38" s="28">
        <v>200</v>
      </c>
      <c r="B38" s="29" t="s">
        <v>48</v>
      </c>
      <c r="C38" s="30">
        <f>'[1]ICC 2014 Cosolidated'!O49</f>
        <v>272496674.82999998</v>
      </c>
      <c r="D38" s="30">
        <f>'[1]ICC 2014 Cosolidated'!Q49</f>
        <v>26222018.969999999</v>
      </c>
      <c r="E38" s="30">
        <f>'[1]ICC 2014 Cosolidated'!S49</f>
        <v>43770295.299999997</v>
      </c>
      <c r="F38" s="39">
        <f>SUM(C38:E38)</f>
        <v>342488989.09999996</v>
      </c>
      <c r="G38" s="38"/>
      <c r="H38" s="38"/>
      <c r="I38" s="38"/>
      <c r="J38" s="38"/>
      <c r="K38" s="38"/>
      <c r="L38" s="38"/>
      <c r="M38" s="38"/>
      <c r="N38" s="38"/>
      <c r="O38" s="38"/>
      <c r="P38" s="38"/>
    </row>
    <row r="39" spans="1:16" x14ac:dyDescent="0.3">
      <c r="A39" s="28">
        <v>300</v>
      </c>
      <c r="B39" s="29" t="s">
        <v>49</v>
      </c>
      <c r="C39" s="30">
        <f>'[1]ICC 2014 Cosolidated'!O50</f>
        <v>173380415.34</v>
      </c>
      <c r="D39" s="30">
        <f>'[1]ICC 2014 Cosolidated'!Q50</f>
        <v>67794150.329999998</v>
      </c>
      <c r="E39" s="30">
        <f>'[1]ICC 2014 Cosolidated'!S50</f>
        <v>31613598.27</v>
      </c>
      <c r="F39" s="39">
        <f>SUM(C39:E39)</f>
        <v>272788163.94</v>
      </c>
      <c r="G39" s="38"/>
      <c r="H39" s="38"/>
      <c r="I39" s="38"/>
      <c r="J39" s="38"/>
      <c r="K39" s="38"/>
      <c r="L39" s="38"/>
      <c r="M39" s="38"/>
      <c r="N39" s="38"/>
      <c r="O39" s="38"/>
      <c r="P39" s="38"/>
    </row>
    <row r="40" spans="1:16" x14ac:dyDescent="0.3">
      <c r="A40" s="28">
        <v>400</v>
      </c>
      <c r="B40" s="34" t="s">
        <v>50</v>
      </c>
      <c r="C40" s="30">
        <f>'[1]ICC 2014 Cosolidated'!O51</f>
        <v>237279884.63999999</v>
      </c>
      <c r="D40" s="30">
        <f>'[1]ICC 2014 Cosolidated'!Q51</f>
        <v>44056613.700000003</v>
      </c>
      <c r="E40" s="30">
        <f>'[1]ICC 2014 Cosolidated'!S51</f>
        <v>35833062.079999998</v>
      </c>
      <c r="F40" s="39">
        <f>SUM(C40:E40)</f>
        <v>317169560.41999996</v>
      </c>
      <c r="G40" s="38" t="s">
        <v>1</v>
      </c>
      <c r="H40" s="38"/>
      <c r="I40" s="38"/>
      <c r="J40" s="38"/>
      <c r="K40" s="38"/>
      <c r="L40" s="38"/>
      <c r="M40" s="38"/>
      <c r="N40" s="38"/>
      <c r="O40" s="38"/>
      <c r="P40" s="38"/>
    </row>
    <row r="41" spans="1:16" x14ac:dyDescent="0.3">
      <c r="A41" s="28">
        <v>500</v>
      </c>
      <c r="B41" s="34" t="s">
        <v>51</v>
      </c>
      <c r="C41" s="30">
        <f>'[1]ICC 2014 Cosolidated'!O52</f>
        <v>131084064.38000001</v>
      </c>
      <c r="D41" s="30">
        <f>'[1]ICC 2014 Cosolidated'!Q52</f>
        <v>16137167.15</v>
      </c>
      <c r="E41" s="30">
        <f>'[1]ICC 2014 Cosolidated'!S52</f>
        <v>20576813.949999999</v>
      </c>
      <c r="F41" s="39">
        <f>SUM(C41:E41)</f>
        <v>167798045.47999999</v>
      </c>
      <c r="G41" s="38" t="s">
        <v>1</v>
      </c>
      <c r="H41" s="38"/>
      <c r="I41" s="38"/>
      <c r="J41" s="38"/>
      <c r="K41" s="38"/>
      <c r="L41" s="38"/>
      <c r="M41" s="38"/>
      <c r="N41" s="38"/>
      <c r="O41" s="38"/>
      <c r="P41" s="38"/>
    </row>
    <row r="42" spans="1:16" x14ac:dyDescent="0.3">
      <c r="A42" s="28">
        <v>550</v>
      </c>
      <c r="B42" s="29" t="s">
        <v>52</v>
      </c>
      <c r="C42" s="40">
        <f>SUM(C37:C41)</f>
        <v>954135927.65999997</v>
      </c>
      <c r="D42" s="40">
        <f>SUM(D37:D41)</f>
        <v>154209950.15000001</v>
      </c>
      <c r="E42" s="40">
        <f>SUM(E37:E41)</f>
        <v>131793769.59999999</v>
      </c>
      <c r="F42" s="40">
        <f>SUM(F37:F41)</f>
        <v>1240139647.4099998</v>
      </c>
      <c r="G42" s="41" t="s">
        <v>1</v>
      </c>
      <c r="H42" s="38"/>
      <c r="I42" s="38"/>
      <c r="J42" s="38"/>
      <c r="K42" s="38"/>
      <c r="L42" s="38"/>
      <c r="M42" s="38"/>
      <c r="N42" s="38"/>
      <c r="O42" s="38"/>
      <c r="P42" s="38"/>
    </row>
    <row r="43" spans="1:16" x14ac:dyDescent="0.3">
      <c r="C43" s="42"/>
      <c r="G43" s="38"/>
      <c r="H43" s="38"/>
      <c r="I43" s="38"/>
      <c r="J43" s="38"/>
      <c r="K43" s="38"/>
      <c r="L43" s="38"/>
      <c r="M43" s="38"/>
      <c r="N43" s="38"/>
      <c r="O43" s="38"/>
      <c r="P43" s="38"/>
    </row>
    <row r="44" spans="1:16" x14ac:dyDescent="0.3">
      <c r="A44" s="9">
        <v>1</v>
      </c>
      <c r="B44" s="4" t="s">
        <v>66</v>
      </c>
    </row>
    <row r="45" spans="1:16" x14ac:dyDescent="0.3">
      <c r="A45" s="9">
        <v>2</v>
      </c>
      <c r="B45" s="4" t="s">
        <v>67</v>
      </c>
    </row>
    <row r="51" spans="2:8" ht="15.6" x14ac:dyDescent="0.3">
      <c r="B51" s="2" t="s">
        <v>0</v>
      </c>
    </row>
    <row r="52" spans="2:8" ht="15.6" x14ac:dyDescent="0.3">
      <c r="B52" s="2" t="s">
        <v>3</v>
      </c>
      <c r="F52" s="4" t="s">
        <v>68</v>
      </c>
    </row>
    <row r="53" spans="2:8" ht="15.6" x14ac:dyDescent="0.3">
      <c r="B53" s="2" t="s">
        <v>5</v>
      </c>
      <c r="F53" s="1" t="s">
        <v>4</v>
      </c>
    </row>
    <row r="54" spans="2:8" ht="15.6" x14ac:dyDescent="0.3">
      <c r="B54" s="2" t="s">
        <v>7</v>
      </c>
      <c r="F54" s="4" t="s">
        <v>6</v>
      </c>
    </row>
    <row r="55" spans="2:8" ht="15.6" x14ac:dyDescent="0.3">
      <c r="B55" s="2" t="s">
        <v>8</v>
      </c>
    </row>
    <row r="56" spans="2:8" ht="15.6" x14ac:dyDescent="0.3">
      <c r="B56" s="2"/>
    </row>
    <row r="57" spans="2:8" x14ac:dyDescent="0.3">
      <c r="B57" s="5" t="s">
        <v>69</v>
      </c>
    </row>
    <row r="60" spans="2:8" x14ac:dyDescent="0.3">
      <c r="B60" s="1" t="s">
        <v>10</v>
      </c>
      <c r="C60" s="43" t="s">
        <v>11</v>
      </c>
      <c r="D60" s="44"/>
    </row>
    <row r="61" spans="2:8" x14ac:dyDescent="0.3">
      <c r="F61" s="4" t="s">
        <v>70</v>
      </c>
      <c r="H61" s="45"/>
    </row>
    <row r="63" spans="2:8" x14ac:dyDescent="0.3">
      <c r="B63" s="9"/>
      <c r="C63" s="46"/>
      <c r="F63" s="1" t="s">
        <v>12</v>
      </c>
      <c r="H63" s="11">
        <v>2014</v>
      </c>
    </row>
    <row r="64" spans="2:8" x14ac:dyDescent="0.3">
      <c r="C64" s="1" t="s">
        <v>13</v>
      </c>
      <c r="D64" s="1" t="s">
        <v>1</v>
      </c>
    </row>
    <row r="65" spans="1:10" x14ac:dyDescent="0.3">
      <c r="A65" s="12"/>
      <c r="B65" s="13"/>
      <c r="C65" s="13"/>
      <c r="D65" s="12" t="s">
        <v>14</v>
      </c>
      <c r="E65" s="35"/>
      <c r="F65" s="14"/>
      <c r="G65" s="15" t="s">
        <v>15</v>
      </c>
      <c r="H65" s="15"/>
      <c r="I65" s="17"/>
      <c r="J65" s="38"/>
    </row>
    <row r="66" spans="1:10" x14ac:dyDescent="0.3">
      <c r="A66" s="18"/>
      <c r="B66" s="19"/>
      <c r="C66" s="18" t="s">
        <v>16</v>
      </c>
      <c r="D66" s="18" t="s">
        <v>17</v>
      </c>
      <c r="E66" s="46" t="s">
        <v>71</v>
      </c>
      <c r="F66" s="18"/>
      <c r="G66" s="18"/>
      <c r="H66" s="21" t="s">
        <v>72</v>
      </c>
      <c r="I66" s="19"/>
    </row>
    <row r="67" spans="1:10" x14ac:dyDescent="0.3">
      <c r="A67" s="18"/>
      <c r="B67" s="19"/>
      <c r="C67" s="18" t="s">
        <v>19</v>
      </c>
      <c r="D67" s="18" t="s">
        <v>20</v>
      </c>
      <c r="E67" s="46" t="s">
        <v>73</v>
      </c>
      <c r="F67" s="18" t="s">
        <v>71</v>
      </c>
      <c r="G67" s="18"/>
      <c r="H67" s="23" t="s">
        <v>74</v>
      </c>
      <c r="I67" s="18" t="s">
        <v>24</v>
      </c>
    </row>
    <row r="68" spans="1:10" x14ac:dyDescent="0.3">
      <c r="A68" s="18" t="s">
        <v>25</v>
      </c>
      <c r="B68" s="18" t="s">
        <v>26</v>
      </c>
      <c r="C68" s="22" t="s">
        <v>27</v>
      </c>
      <c r="D68" s="18" t="s">
        <v>28</v>
      </c>
      <c r="E68" s="46" t="s">
        <v>75</v>
      </c>
      <c r="F68" s="18" t="s">
        <v>76</v>
      </c>
      <c r="G68" s="18" t="s">
        <v>22</v>
      </c>
      <c r="H68" s="20" t="s">
        <v>77</v>
      </c>
      <c r="I68" s="18" t="s">
        <v>78</v>
      </c>
    </row>
    <row r="69" spans="1:10" x14ac:dyDescent="0.3">
      <c r="A69" s="18" t="s">
        <v>33</v>
      </c>
      <c r="B69" s="19"/>
      <c r="C69" s="18" t="s">
        <v>34</v>
      </c>
      <c r="D69" s="18" t="s">
        <v>79</v>
      </c>
      <c r="E69" s="46" t="s">
        <v>38</v>
      </c>
      <c r="F69" s="18" t="s">
        <v>80</v>
      </c>
      <c r="G69" s="22" t="s">
        <v>81</v>
      </c>
      <c r="H69" s="20" t="s">
        <v>82</v>
      </c>
      <c r="I69" s="18" t="s">
        <v>83</v>
      </c>
    </row>
    <row r="70" spans="1:10" x14ac:dyDescent="0.3">
      <c r="A70" s="18"/>
      <c r="B70" s="19"/>
      <c r="C70" s="19"/>
      <c r="D70" s="18"/>
      <c r="E70" s="46"/>
      <c r="F70" s="18"/>
      <c r="G70" s="18"/>
      <c r="H70" s="20"/>
      <c r="I70" s="19"/>
    </row>
    <row r="71" spans="1:10" x14ac:dyDescent="0.3">
      <c r="A71" s="18"/>
      <c r="B71" s="22" t="s">
        <v>40</v>
      </c>
      <c r="C71" s="22" t="s">
        <v>41</v>
      </c>
      <c r="D71" s="22" t="s">
        <v>42</v>
      </c>
      <c r="E71" s="47" t="s">
        <v>43</v>
      </c>
      <c r="F71" s="22" t="s">
        <v>44</v>
      </c>
      <c r="G71" s="22" t="s">
        <v>45</v>
      </c>
      <c r="H71" s="23" t="s">
        <v>46</v>
      </c>
      <c r="I71" s="23" t="s">
        <v>62</v>
      </c>
    </row>
    <row r="72" spans="1:10" x14ac:dyDescent="0.3">
      <c r="A72" s="24"/>
      <c r="B72" s="25"/>
      <c r="C72" s="25" t="s">
        <v>1</v>
      </c>
      <c r="D72" s="25"/>
      <c r="E72" s="48"/>
      <c r="F72" s="49"/>
      <c r="G72" s="49"/>
      <c r="H72" s="26"/>
      <c r="I72" s="25"/>
    </row>
    <row r="73" spans="1:10" x14ac:dyDescent="0.3">
      <c r="A73" s="28">
        <v>600</v>
      </c>
      <c r="B73" s="34" t="s">
        <v>84</v>
      </c>
      <c r="C73" s="50">
        <f>'[1]ICC 2014 Cosolidated'!E53</f>
        <v>3466</v>
      </c>
      <c r="D73" s="50">
        <f>'[1]ICC 2014 Cosolidated'!F53</f>
        <v>3471.4166666666665</v>
      </c>
      <c r="E73" s="50">
        <f>'[1]ICC 2014 Cosolidated'!I53</f>
        <v>5073884.04</v>
      </c>
      <c r="F73" s="50">
        <f>'[1]ICC 2014 Cosolidated'!I53</f>
        <v>5073884.04</v>
      </c>
      <c r="G73" s="50">
        <f>'[1]ICC 2014 Cosolidated'!K53</f>
        <v>1268032.75</v>
      </c>
      <c r="H73" s="50">
        <f>'[1]ICC 2014 Cosolidated'!M53</f>
        <v>2163278.14</v>
      </c>
      <c r="I73" s="51">
        <f>SUM(F73:H73)</f>
        <v>8505194.9299999997</v>
      </c>
    </row>
    <row r="74" spans="1:10" x14ac:dyDescent="0.3">
      <c r="A74" s="28">
        <v>700</v>
      </c>
      <c r="B74" s="52" t="s">
        <v>85</v>
      </c>
      <c r="C74" s="53">
        <f>+C73+C28</f>
        <v>20741.75</v>
      </c>
      <c r="D74" s="53">
        <f>+D73+D28</f>
        <v>20756.583333333336</v>
      </c>
      <c r="E74" s="53">
        <f>+E73+E28</f>
        <v>37899780.260000005</v>
      </c>
      <c r="F74" s="32">
        <f>+F73+E28</f>
        <v>37899780.260000005</v>
      </c>
      <c r="G74" s="53">
        <f>+G73+F28</f>
        <v>4869600.26</v>
      </c>
      <c r="H74" s="53">
        <f>+H73+G28</f>
        <v>6531959.0099999998</v>
      </c>
      <c r="I74" s="32">
        <f>+I73+H28</f>
        <v>49301339.530000001</v>
      </c>
      <c r="J74" s="42" t="s">
        <v>1</v>
      </c>
    </row>
    <row r="75" spans="1:10" x14ac:dyDescent="0.3">
      <c r="A75" s="54"/>
      <c r="B75" s="55"/>
      <c r="C75" s="56"/>
      <c r="D75" s="57"/>
      <c r="E75" s="58" t="s">
        <v>86</v>
      </c>
      <c r="F75" s="59" t="s">
        <v>86</v>
      </c>
      <c r="G75" s="60" t="s">
        <v>87</v>
      </c>
      <c r="H75" s="60" t="s">
        <v>88</v>
      </c>
      <c r="I75" s="60" t="s">
        <v>89</v>
      </c>
    </row>
    <row r="76" spans="1:10" x14ac:dyDescent="0.3">
      <c r="A76" s="61"/>
      <c r="B76" s="62"/>
      <c r="C76" s="10"/>
      <c r="D76" s="63"/>
      <c r="E76" s="64" t="s">
        <v>90</v>
      </c>
      <c r="F76" s="65" t="s">
        <v>90</v>
      </c>
      <c r="G76" s="66" t="s">
        <v>90</v>
      </c>
      <c r="H76" s="66" t="s">
        <v>90</v>
      </c>
      <c r="I76" s="66" t="s">
        <v>90</v>
      </c>
    </row>
    <row r="77" spans="1:10" x14ac:dyDescent="0.3">
      <c r="A77" s="67"/>
      <c r="B77" s="68"/>
      <c r="C77" s="69"/>
      <c r="D77" s="70"/>
      <c r="E77" s="71" t="s">
        <v>91</v>
      </c>
      <c r="F77" s="72" t="s">
        <v>92</v>
      </c>
      <c r="G77" s="73" t="s">
        <v>93</v>
      </c>
      <c r="H77" s="73" t="s">
        <v>94</v>
      </c>
      <c r="I77" s="73" t="s">
        <v>95</v>
      </c>
    </row>
    <row r="78" spans="1:10" x14ac:dyDescent="0.3">
      <c r="A78" s="12"/>
      <c r="C78" s="68"/>
      <c r="D78" s="48" t="s">
        <v>53</v>
      </c>
      <c r="E78" s="15"/>
      <c r="F78" s="74"/>
      <c r="G78" s="75" t="s">
        <v>96</v>
      </c>
      <c r="H78" s="15"/>
      <c r="I78" s="12" t="s">
        <v>97</v>
      </c>
    </row>
    <row r="79" spans="1:10" x14ac:dyDescent="0.3">
      <c r="A79" s="18"/>
      <c r="C79" s="54" t="s">
        <v>98</v>
      </c>
      <c r="D79" s="12"/>
      <c r="E79" s="38" t="s">
        <v>72</v>
      </c>
      <c r="F79" s="12"/>
      <c r="G79" s="76"/>
      <c r="H79" s="9" t="s">
        <v>99</v>
      </c>
      <c r="I79" s="18" t="s">
        <v>100</v>
      </c>
    </row>
    <row r="80" spans="1:10" x14ac:dyDescent="0.3">
      <c r="A80" s="18"/>
      <c r="C80" s="61" t="s">
        <v>76</v>
      </c>
      <c r="D80" s="18" t="s">
        <v>55</v>
      </c>
      <c r="E80" s="47" t="s">
        <v>74</v>
      </c>
      <c r="F80" s="18" t="s">
        <v>24</v>
      </c>
      <c r="G80" s="20" t="s">
        <v>101</v>
      </c>
      <c r="H80" s="9" t="s">
        <v>102</v>
      </c>
      <c r="I80" s="18" t="s">
        <v>103</v>
      </c>
    </row>
    <row r="81" spans="1:9" x14ac:dyDescent="0.3">
      <c r="A81" s="18" t="s">
        <v>25</v>
      </c>
      <c r="B81" s="18" t="s">
        <v>26</v>
      </c>
      <c r="C81" s="61" t="s">
        <v>80</v>
      </c>
      <c r="D81" s="22" t="s">
        <v>81</v>
      </c>
      <c r="E81" s="46" t="s">
        <v>77</v>
      </c>
      <c r="F81" s="18" t="s">
        <v>58</v>
      </c>
      <c r="G81" s="20" t="s">
        <v>104</v>
      </c>
      <c r="H81" s="9" t="s">
        <v>104</v>
      </c>
      <c r="I81" s="18" t="s">
        <v>105</v>
      </c>
    </row>
    <row r="82" spans="1:9" x14ac:dyDescent="0.3">
      <c r="A82" s="18" t="s">
        <v>33</v>
      </c>
      <c r="C82" s="61"/>
      <c r="D82" s="18"/>
      <c r="E82" s="46" t="s">
        <v>82</v>
      </c>
      <c r="F82" s="18"/>
      <c r="G82" s="20"/>
      <c r="H82" s="9"/>
      <c r="I82" s="18" t="s">
        <v>106</v>
      </c>
    </row>
    <row r="83" spans="1:9" x14ac:dyDescent="0.3">
      <c r="A83" s="18"/>
      <c r="C83" s="77" t="s">
        <v>63</v>
      </c>
      <c r="D83" s="22" t="s">
        <v>64</v>
      </c>
      <c r="E83" s="47" t="s">
        <v>65</v>
      </c>
      <c r="F83" s="22" t="s">
        <v>107</v>
      </c>
      <c r="G83" s="23" t="s">
        <v>108</v>
      </c>
      <c r="H83" s="78" t="s">
        <v>109</v>
      </c>
      <c r="I83" s="22" t="s">
        <v>110</v>
      </c>
    </row>
    <row r="84" spans="1:9" x14ac:dyDescent="0.3">
      <c r="A84" s="24"/>
      <c r="C84" s="79"/>
      <c r="D84" s="25"/>
      <c r="E84" s="48"/>
      <c r="F84" s="25"/>
      <c r="G84" s="21"/>
      <c r="H84" s="46"/>
      <c r="I84" s="18"/>
    </row>
    <row r="85" spans="1:9" x14ac:dyDescent="0.3">
      <c r="A85" s="28">
        <v>600</v>
      </c>
      <c r="B85" s="34" t="s">
        <v>84</v>
      </c>
      <c r="C85" s="50">
        <f>'[1]ICC 2014 Cosolidated'!O53</f>
        <v>176743002.55000001</v>
      </c>
      <c r="D85" s="50">
        <f>'[1]ICC 2014 Cosolidated'!Q53</f>
        <v>64079691.210000001</v>
      </c>
      <c r="E85" s="50">
        <f>'[1]ICC 2014 Cosolidated'!S53</f>
        <v>94975798.199999988</v>
      </c>
      <c r="F85" s="32">
        <f>SUM(C85:E85)</f>
        <v>335798491.96000004</v>
      </c>
      <c r="G85" s="27"/>
      <c r="H85" s="27" t="s">
        <v>1</v>
      </c>
      <c r="I85" s="27"/>
    </row>
    <row r="86" spans="1:9" x14ac:dyDescent="0.3">
      <c r="A86" s="28">
        <v>700</v>
      </c>
      <c r="B86" s="52" t="s">
        <v>85</v>
      </c>
      <c r="C86" s="40">
        <f>+C85+C42</f>
        <v>1130878930.21</v>
      </c>
      <c r="D86" s="40">
        <f>+D85+D42</f>
        <v>218289641.36000001</v>
      </c>
      <c r="E86" s="40">
        <f>+E85+E42</f>
        <v>226769567.79999998</v>
      </c>
      <c r="F86" s="40">
        <f>+F85+F42</f>
        <v>1575938139.3699999</v>
      </c>
      <c r="G86" s="34" t="s">
        <v>111</v>
      </c>
      <c r="H86" s="34" t="s">
        <v>112</v>
      </c>
      <c r="I86" s="34" t="s">
        <v>113</v>
      </c>
    </row>
    <row r="87" spans="1:9" x14ac:dyDescent="0.3">
      <c r="A87" s="12"/>
      <c r="B87" s="52"/>
      <c r="C87" s="80" t="s">
        <v>114</v>
      </c>
      <c r="D87" s="80" t="s">
        <v>115</v>
      </c>
      <c r="E87" s="80" t="s">
        <v>116</v>
      </c>
      <c r="F87" s="80" t="s">
        <v>117</v>
      </c>
      <c r="G87" s="41" t="s">
        <v>1</v>
      </c>
      <c r="H87" s="38"/>
      <c r="I87" s="38"/>
    </row>
    <row r="88" spans="1:9" x14ac:dyDescent="0.3">
      <c r="A88" s="24"/>
      <c r="B88" s="37"/>
      <c r="C88" s="81" t="s">
        <v>118</v>
      </c>
      <c r="D88" s="82" t="s">
        <v>119</v>
      </c>
      <c r="E88" s="82" t="s">
        <v>120</v>
      </c>
      <c r="F88" s="82" t="s">
        <v>121</v>
      </c>
      <c r="G88" s="38"/>
      <c r="H88" s="38"/>
      <c r="I88" s="38"/>
    </row>
    <row r="89" spans="1:9" x14ac:dyDescent="0.3">
      <c r="A89" s="46"/>
      <c r="B89" s="83"/>
      <c r="C89" s="84"/>
      <c r="D89" s="84"/>
      <c r="E89" s="84"/>
      <c r="F89" s="84"/>
      <c r="G89" s="38"/>
      <c r="H89" s="38"/>
      <c r="I89" s="38"/>
    </row>
    <row r="90" spans="1:9" x14ac:dyDescent="0.3">
      <c r="A90" s="9">
        <v>1</v>
      </c>
      <c r="B90" s="4" t="s">
        <v>66</v>
      </c>
      <c r="F90" s="1" t="s">
        <v>1</v>
      </c>
    </row>
    <row r="91" spans="1:9" x14ac:dyDescent="0.3">
      <c r="A91" s="9">
        <v>2</v>
      </c>
      <c r="B91" s="4" t="s">
        <v>67</v>
      </c>
      <c r="F91" s="1" t="s">
        <v>1</v>
      </c>
    </row>
    <row r="97" spans="1:4" x14ac:dyDescent="0.3">
      <c r="A97" s="85" t="s">
        <v>122</v>
      </c>
      <c r="B97" s="85"/>
      <c r="C97" s="85"/>
      <c r="D97" s="85"/>
    </row>
    <row r="99" spans="1:4" x14ac:dyDescent="0.3">
      <c r="B99" s="1" t="s">
        <v>123</v>
      </c>
    </row>
    <row r="100" spans="1:4" x14ac:dyDescent="0.3">
      <c r="A100" s="1" t="s">
        <v>124</v>
      </c>
    </row>
    <row r="101" spans="1:4" x14ac:dyDescent="0.3">
      <c r="A101" s="86" t="s">
        <v>125</v>
      </c>
    </row>
    <row r="102" spans="1:4" x14ac:dyDescent="0.3">
      <c r="A102" s="1" t="s">
        <v>126</v>
      </c>
    </row>
    <row r="104" spans="1:4" x14ac:dyDescent="0.3">
      <c r="B104" s="86" t="s">
        <v>127</v>
      </c>
    </row>
    <row r="105" spans="1:4" x14ac:dyDescent="0.3">
      <c r="A105" s="86" t="s">
        <v>128</v>
      </c>
    </row>
    <row r="106" spans="1:4" x14ac:dyDescent="0.3">
      <c r="A106" s="1" t="s">
        <v>129</v>
      </c>
    </row>
    <row r="107" spans="1:4" x14ac:dyDescent="0.3">
      <c r="A107" s="1" t="s">
        <v>130</v>
      </c>
    </row>
    <row r="109" spans="1:4" x14ac:dyDescent="0.3">
      <c r="B109" s="86" t="s">
        <v>131</v>
      </c>
    </row>
    <row r="110" spans="1:4" x14ac:dyDescent="0.3">
      <c r="A110" s="1" t="s">
        <v>132</v>
      </c>
    </row>
    <row r="111" spans="1:4" x14ac:dyDescent="0.3">
      <c r="A111" s="86" t="s">
        <v>133</v>
      </c>
    </row>
    <row r="113" spans="1:2" x14ac:dyDescent="0.3">
      <c r="B113" s="86" t="s">
        <v>134</v>
      </c>
    </row>
    <row r="114" spans="1:2" x14ac:dyDescent="0.3">
      <c r="A114" s="86" t="s">
        <v>135</v>
      </c>
    </row>
    <row r="115" spans="1:2" x14ac:dyDescent="0.3">
      <c r="A115" s="1" t="s">
        <v>136</v>
      </c>
    </row>
    <row r="117" spans="1:2" x14ac:dyDescent="0.3">
      <c r="B117" s="86" t="s">
        <v>137</v>
      </c>
    </row>
    <row r="118" spans="1:2" x14ac:dyDescent="0.3">
      <c r="A118" s="1" t="s">
        <v>138</v>
      </c>
    </row>
    <row r="119" spans="1:2" x14ac:dyDescent="0.3">
      <c r="A119" s="1" t="s">
        <v>139</v>
      </c>
    </row>
    <row r="120" spans="1:2" x14ac:dyDescent="0.3">
      <c r="A120" s="1" t="s">
        <v>140</v>
      </c>
    </row>
    <row r="121" spans="1:2" x14ac:dyDescent="0.3">
      <c r="A121" s="1" t="s">
        <v>141</v>
      </c>
    </row>
    <row r="123" spans="1:2" x14ac:dyDescent="0.3">
      <c r="B123" s="1" t="s">
        <v>142</v>
      </c>
    </row>
    <row r="124" spans="1:2" x14ac:dyDescent="0.3">
      <c r="A124" s="1" t="s">
        <v>143</v>
      </c>
    </row>
    <row r="125" spans="1:2" x14ac:dyDescent="0.3">
      <c r="A125" s="86" t="s">
        <v>144</v>
      </c>
    </row>
    <row r="126" spans="1:2" x14ac:dyDescent="0.3">
      <c r="A126" s="86" t="s">
        <v>145</v>
      </c>
    </row>
    <row r="127" spans="1:2" x14ac:dyDescent="0.3">
      <c r="A127" s="1" t="s">
        <v>146</v>
      </c>
    </row>
    <row r="128" spans="1:2" x14ac:dyDescent="0.3">
      <c r="A128" s="86" t="s">
        <v>147</v>
      </c>
    </row>
    <row r="131" spans="1:4" x14ac:dyDescent="0.3">
      <c r="A131" s="1" t="s">
        <v>148</v>
      </c>
    </row>
    <row r="132" spans="1:4" x14ac:dyDescent="0.3">
      <c r="A132" s="1" t="s">
        <v>149</v>
      </c>
    </row>
    <row r="133" spans="1:4" x14ac:dyDescent="0.3">
      <c r="A133" s="1" t="s">
        <v>150</v>
      </c>
    </row>
    <row r="134" spans="1:4" x14ac:dyDescent="0.3">
      <c r="A134" s="1" t="s">
        <v>151</v>
      </c>
    </row>
    <row r="137" spans="1:4" x14ac:dyDescent="0.3">
      <c r="B137" s="48" t="s">
        <v>152</v>
      </c>
      <c r="D137" s="48"/>
    </row>
    <row r="138" spans="1:4" x14ac:dyDescent="0.3">
      <c r="B138" s="1" t="s">
        <v>153</v>
      </c>
      <c r="D138" s="1" t="s">
        <v>154</v>
      </c>
    </row>
    <row r="140" spans="1:4" x14ac:dyDescent="0.3">
      <c r="B140" s="87" t="s">
        <v>155</v>
      </c>
      <c r="C140" s="88"/>
      <c r="D140" s="89"/>
    </row>
    <row r="141" spans="1:4" x14ac:dyDescent="0.3">
      <c r="B141" s="4" t="s">
        <v>156</v>
      </c>
      <c r="D141" s="1" t="s">
        <v>157</v>
      </c>
    </row>
    <row r="143" spans="1:4" x14ac:dyDescent="0.3">
      <c r="B143" s="48" t="s">
        <v>158</v>
      </c>
      <c r="D143" s="87" t="s">
        <v>159</v>
      </c>
    </row>
    <row r="144" spans="1:4" x14ac:dyDescent="0.3">
      <c r="B144" s="1" t="s">
        <v>160</v>
      </c>
      <c r="D144" s="1" t="s">
        <v>161</v>
      </c>
    </row>
    <row r="147" spans="1:6" x14ac:dyDescent="0.3">
      <c r="A147" s="90"/>
      <c r="B147" s="90"/>
      <c r="C147" s="90"/>
      <c r="D147" s="90"/>
      <c r="E147" s="90"/>
      <c r="F147" s="90"/>
    </row>
    <row r="148" spans="1:6" x14ac:dyDescent="0.3">
      <c r="A148" s="90"/>
      <c r="B148" s="90"/>
      <c r="C148" s="90"/>
      <c r="D148" s="90"/>
      <c r="E148" s="90"/>
      <c r="F148" s="90"/>
    </row>
    <row r="149" spans="1:6" x14ac:dyDescent="0.3">
      <c r="A149" s="90"/>
      <c r="B149" s="90"/>
      <c r="C149" s="90"/>
      <c r="D149" s="90"/>
      <c r="E149" s="90"/>
      <c r="F149" s="90"/>
    </row>
    <row r="150" spans="1:6" x14ac:dyDescent="0.3">
      <c r="A150" s="90"/>
      <c r="B150" s="90"/>
      <c r="C150" s="90"/>
      <c r="D150" s="90"/>
      <c r="E150" s="90"/>
      <c r="F150" s="90"/>
    </row>
    <row r="152" spans="1:6" x14ac:dyDescent="0.3">
      <c r="E152" s="91"/>
      <c r="F152" s="91"/>
    </row>
    <row r="153" spans="1:6" x14ac:dyDescent="0.3">
      <c r="E153" s="91"/>
      <c r="F153" s="91"/>
    </row>
    <row r="154" spans="1:6" x14ac:dyDescent="0.3">
      <c r="E154" s="91"/>
      <c r="F154" s="91"/>
    </row>
    <row r="155" spans="1:6" x14ac:dyDescent="0.3">
      <c r="E155" s="91"/>
      <c r="F155" s="91"/>
    </row>
    <row r="156" spans="1:6" x14ac:dyDescent="0.3">
      <c r="E156" s="92"/>
      <c r="F156" s="92"/>
    </row>
  </sheetData>
  <mergeCells count="3">
    <mergeCell ref="C10:D10"/>
    <mergeCell ref="C60:D60"/>
    <mergeCell ref="A97:D9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Amtrak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Amtrak</cp:lastModifiedBy>
  <dcterms:created xsi:type="dcterms:W3CDTF">2015-02-12T16:44:15Z</dcterms:created>
  <dcterms:modified xsi:type="dcterms:W3CDTF">2015-02-12T16:51:18Z</dcterms:modified>
</cp:coreProperties>
</file>