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ayrollUsers\ICC Reports\ICC Reports FY 2016\2016 Annual Report\"/>
    </mc:Choice>
  </mc:AlternateContent>
  <bookViews>
    <workbookView xWindow="0" yWindow="0" windowWidth="15360" windowHeight="10788" activeTab="1"/>
  </bookViews>
  <sheets>
    <sheet name="Form A" sheetId="1" r:id="rId1"/>
    <sheet name="Form B" sheetId="2" r:id="rId2"/>
    <sheet name="Signature" sheetId="5" r:id="rId3"/>
    <sheet name="Instructions" sheetId="4" r:id="rId4"/>
    <sheet name="Certification" sheetId="3" state="hidden" r:id="rId5"/>
  </sheets>
  <definedNames>
    <definedName name="_xlnm.Print_Area" localSheetId="0">'Form A'!$A$1:$H$31</definedName>
    <definedName name="_xlnm.Print_Area" localSheetId="1">'Form B'!$A$1:$I$20</definedName>
    <definedName name="_xlnm.Print_Area" localSheetId="2">Signature!$A$1:$M$49</definedName>
  </definedNames>
  <calcPr calcId="152511" calcMode="manual"/>
</workbook>
</file>

<file path=xl/calcChain.xml><?xml version="1.0" encoding="utf-8"?>
<calcChain xmlns="http://schemas.openxmlformats.org/spreadsheetml/2006/main">
  <c r="F16" i="2" l="1"/>
  <c r="E16" i="2"/>
  <c r="D16" i="2"/>
  <c r="H18" i="1"/>
  <c r="I11" i="2" s="1"/>
  <c r="H11" i="2"/>
  <c r="G11" i="2"/>
  <c r="F11" i="2"/>
  <c r="E11" i="2"/>
  <c r="D11" i="2"/>
  <c r="I10" i="2"/>
  <c r="F26" i="1"/>
  <c r="F25" i="1"/>
  <c r="F24" i="1"/>
  <c r="F23" i="1"/>
  <c r="F22" i="1"/>
  <c r="F27" i="1" s="1"/>
  <c r="E27" i="1"/>
  <c r="D27" i="1"/>
  <c r="H17" i="1"/>
  <c r="H16" i="1"/>
  <c r="H15" i="1"/>
  <c r="H14" i="1"/>
  <c r="H13" i="1"/>
  <c r="G18" i="1"/>
  <c r="F18" i="1"/>
  <c r="E18" i="1"/>
  <c r="D18" i="1"/>
  <c r="C27" i="1"/>
  <c r="C16" i="2" s="1"/>
  <c r="C18" i="1"/>
  <c r="C11" i="2" s="1"/>
</calcChain>
</file>

<file path=xl/sharedStrings.xml><?xml version="1.0" encoding="utf-8"?>
<sst xmlns="http://schemas.openxmlformats.org/spreadsheetml/2006/main" count="143" uniqueCount="126">
  <si>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</si>
  <si>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</si>
  <si>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</si>
  <si>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</si>
  <si>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</si>
  <si>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</si>
  <si>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</si>
  <si>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</si>
  <si>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</si>
  <si>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</si>
  <si>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</si>
  <si>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</si>
  <si>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</si>
  <si>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</si>
  <si>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</si>
  <si>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</si>
  <si>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</si>
  <si>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</si>
  <si>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</si>
  <si>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</si>
  <si>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</si>
  <si>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</si>
  <si>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</si>
  <si>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</si>
  <si>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Name (Type or Print)                                                                                        Signature</t>
    </r>
  </si>
  <si>
    <r>
      <rPr>
        <sz val="8"/>
        <rFont val="Arial"/>
        <family val="34"/>
      </rPr>
      <t>Address                                                                                                             date</t>
    </r>
  </si>
  <si>
    <r>
      <rPr>
        <sz val="8"/>
        <rFont val="Arial"/>
        <family val="34"/>
      </rPr>
      <t>City, State, Zip                                                                                                   Telephone Number</t>
    </r>
  </si>
  <si>
    <r>
      <t xml:space="preserve">I, the undersigned </t>
    </r>
    <r>
      <rPr>
        <u/>
        <sz val="8"/>
        <rFont val="Arial"/>
        <family val="34"/>
      </rPr>
      <t>                                              </t>
    </r>
    <r>
      <rPr>
        <sz val="8"/>
        <rFont val="Arial"/>
        <family val="34"/>
      </rPr>
      <t xml:space="preserve"> (title) of the </t>
    </r>
    <r>
      <rPr>
        <u/>
        <sz val="8"/>
        <rFont val="Arial"/>
        <family val="34"/>
      </rPr>
      <t>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</si>
  <si>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Signature</t>
  </si>
  <si>
    <t>Date</t>
  </si>
  <si>
    <t>Telephone Number</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</si>
  <si>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</si>
  <si>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</si>
  <si>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</si>
  <si>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</si>
  <si>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</si>
  <si>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</si>
  <si>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</si>
  <si>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</si>
  <si>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</si>
  <si>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</si>
  <si>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</si>
  <si>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</si>
  <si>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</si>
  <si>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</si>
  <si>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</si>
  <si>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</si>
  <si>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</si>
  <si>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</si>
  <si>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</si>
  <si>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</si>
  <si>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</si>
  <si>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</si>
  <si>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</si>
  <si>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</si>
  <si>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</si>
  <si>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</si>
  <si>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</si>
  <si>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</si>
  <si>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</si>
  <si>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</si>
  <si>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</si>
  <si>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</si>
  <si>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</si>
  <si>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</si>
  <si>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</si>
  <si>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</si>
  <si>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</si>
  <si>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</si>
  <si>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</si>
  <si>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</si>
  <si>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</si>
  <si>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</si>
  <si>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</si>
  <si>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</si>
  <si>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</si>
  <si>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</si>
  <si>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</si>
  <si>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</si>
  <si>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</si>
  <si>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</si>
  <si>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</si>
  <si>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</si>
  <si>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 xml:space="preserve">Average number of employees for period (Footnotes 1,2)                      (2) </t>
  </si>
  <si>
    <t>Expires 10-31-2018</t>
  </si>
  <si>
    <t>Average number of employees for period (footnotes 1,2)</t>
  </si>
  <si>
    <t>xxxxxxxxxxxxxxx</t>
  </si>
  <si>
    <t>STB WAGE FORM A AND B --  INSTRUCTIONS</t>
  </si>
  <si>
    <t>1.  By Docket No. 37025 served November 18,1982,  Revision to the Preliminary Report of Employees of Class I</t>
  </si>
  <si>
    <t>Railroads and the Reports of Employees, Service, and Compensation Filed by  Class I Railroads (367 ICC 63), Class I Railroads</t>
  </si>
  <si>
    <t>are required to render to the Commission quarterly and annual summary reports of employees, service and compensation, and for</t>
  </si>
  <si>
    <t>that purpose this form  of report is provided.</t>
  </si>
  <si>
    <t>2.  Form A should show the number of employees in various reporting groups, the hours in the service of the</t>
  </si>
  <si>
    <t>respondent and the compensation paid for such service.  Employees are to be counted and classified and their service reported</t>
  </si>
  <si>
    <t>as required by the Rules governing the Classification of Railroad Employees and Reports of their Service and Compensation</t>
  </si>
  <si>
    <t>contained in Docket No. 37025.</t>
  </si>
  <si>
    <t>3.  Form B should include information with respect to employees in the train and engine group of the quarter to</t>
  </si>
  <si>
    <t>which they relate, and the annual summaries shall be filed within 45 days following the close of the period for which they</t>
  </si>
  <si>
    <t>are compiled.</t>
  </si>
  <si>
    <t>4.  The reports shall be filed in duplicate in the Surface Transportation Board, Office of Economics, ATTN:  AUDIT</t>
  </si>
  <si>
    <t>&amp; ACCOUNTING, Washington, DC 20423, within 30 days after the end of the quarter to which they relate.  Annual summaries</t>
  </si>
  <si>
    <t>shall be filed within 45 days following the close of the period for which they are compiled.</t>
  </si>
  <si>
    <t>5.  The caption of column 3, reads 'average number of employees who received any pay during month.'  This means the</t>
  </si>
  <si>
    <t>number of employees who made time during the month no matter for how short a period, classified by reporting division.  The</t>
  </si>
  <si>
    <t xml:space="preserve">quarterly average shall be a simple average  of the monthly figure.  The annual average shall be a simple average of the </t>
  </si>
  <si>
    <t>quarterly figures.  Employees who worked in more than one occupation during the month should be assigned according to the</t>
  </si>
  <si>
    <t>preponderance of their duties.</t>
  </si>
  <si>
    <t>It is estimated that an average of 120 burden hours per response are required to complete this collection of</t>
  </si>
  <si>
    <t>information.  This estimate includes time for reviewing instructions, searching existing data sources, gathering and</t>
  </si>
  <si>
    <t>maintaining the data needed, and completing and reviewing the collection of information.  Comments concerning the accuracy of</t>
  </si>
  <si>
    <t>this burden estimate or suggestions for reducing this burden should directed to both the Surface Transportation Board,</t>
  </si>
  <si>
    <t>Information Resource Management Unit, Attn:  Forms - Room 4136, Washington, DC 20423, and to the Office of Management and Budget,</t>
  </si>
  <si>
    <t>Office of Information and Regulatory Affairs, (OMB No. 31202-0074), Washington, DC 20503.</t>
  </si>
  <si>
    <t xml:space="preserve">supervision; that I have carefully examined it; and on the basis of my knowledge, belief and verification (where necessary) I declare </t>
  </si>
  <si>
    <t>it to be a full, true and correct statement of the operating statistics named and that the various items here reported were determined in</t>
  </si>
  <si>
    <t>accordance with effective rules promulgated by the Surface Transportation Board.</t>
  </si>
  <si>
    <t>Name  (Type or Print)</t>
  </si>
  <si>
    <t>10 G Street, NE</t>
  </si>
  <si>
    <t>Address</t>
  </si>
  <si>
    <t>Washington, DC  20002</t>
  </si>
  <si>
    <t>(202)906-3630</t>
  </si>
  <si>
    <t>City, State, Zip</t>
  </si>
  <si>
    <t>Vincent DeVito</t>
  </si>
  <si>
    <t>For Calendar Year _2016__</t>
  </si>
  <si>
    <r>
      <t xml:space="preserve">Full Name of Reporting Company  </t>
    </r>
    <r>
      <rPr>
        <b/>
        <sz val="10"/>
        <rFont val="Times New Roman"/>
        <family val="1"/>
      </rPr>
      <t xml:space="preserve"> NATIONAL RAILROAD PASSENGER CORPORATION   </t>
    </r>
    <r>
      <rPr>
        <sz val="10"/>
        <rFont val="Times New Roman"/>
        <family val="1"/>
      </rPr>
      <t xml:space="preserve">   </t>
    </r>
  </si>
  <si>
    <r>
      <t xml:space="preserve">I, the undersigned </t>
    </r>
    <r>
      <rPr>
        <u/>
        <sz val="9"/>
        <rFont val="Times New Roman"/>
        <family val="1"/>
      </rPr>
      <t xml:space="preserve"> Vincent DeVito  </t>
    </r>
    <r>
      <rPr>
        <sz val="9"/>
        <rFont val="Times New Roman"/>
        <family val="1"/>
      </rPr>
      <t xml:space="preserve">of the  </t>
    </r>
    <r>
      <rPr>
        <u/>
        <sz val="9"/>
        <rFont val="Times New Roman"/>
        <family val="1"/>
      </rPr>
      <t xml:space="preserve">     NRPC              </t>
    </r>
    <r>
      <rPr>
        <sz val="9"/>
        <rFont val="Times New Roman"/>
        <family val="1"/>
      </rPr>
      <t>state that this report was prepared by me or under my</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</si>
</sst>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_);\(###0\)"/>
    <numFmt numFmtId="166" formatCode="_(* #,##0_);_(* \(#,##0\);_(* &quot;-&quot;??_);_(@_)"/>
  </numFmts>
  <fonts count="19"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
      <sz val="11"/>
      <name val="Calibri"/>
      <family val="2"/>
      <scheme val="minor"/>
    </font>
    <font>
      <sz val="10"/>
      <name val="Times New Roman"/>
      <family val="1"/>
    </font>
    <font>
      <b/>
      <sz val="10"/>
      <name val="Times New Roman"/>
      <family val="1"/>
    </font>
    <font>
      <sz val="9"/>
      <name val="Times New Roman"/>
      <family val="1"/>
    </font>
    <font>
      <sz val="9"/>
      <color rgb="FF000000"/>
      <name val="Times New Roman"/>
      <family val="1"/>
    </font>
    <font>
      <u/>
      <sz val="9"/>
      <name val="Times New Roman"/>
      <family val="1"/>
    </font>
    <font>
      <sz val="9"/>
      <name val="Calibri"/>
      <family val="2"/>
      <scheme val="minor"/>
    </font>
  </fonts>
  <fills count="5">
    <fill>
      <patternFill patternType="none"/>
    </fill>
    <fill>
      <patternFill patternType="gray125"/>
    </fill>
    <fill>
      <patternFill patternType="solid">
        <fgColor rgb="FFFFFFFF"/>
      </patternFill>
    </fill>
    <fill>
      <patternFill patternType="solid">
        <fgColor theme="1"/>
        <bgColor indexed="64"/>
      </patternFill>
    </fill>
    <fill>
      <patternFill patternType="solid">
        <fgColor theme="0"/>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top/>
      <bottom style="thin">
        <color indexed="64"/>
      </bottom>
      <diagonal/>
    </border>
  </borders>
  <cellStyleXfs count="2">
    <xf numFmtId="0" fontId="0" fillId="0" borderId="0"/>
    <xf numFmtId="43" fontId="11" fillId="0" borderId="0" applyFont="0" applyFill="0" applyBorder="0" applyAlignment="0" applyProtection="0"/>
  </cellStyleXfs>
  <cellXfs count="10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4" xfId="0" applyFill="1" applyBorder="1" applyAlignment="1">
      <alignment horizontal="center" vertical="top" wrapText="1"/>
    </xf>
    <xf numFmtId="0" fontId="0" fillId="2" borderId="15" xfId="0" applyFill="1" applyBorder="1" applyAlignment="1">
      <alignment horizontal="center" vertical="top" wrapText="1"/>
    </xf>
    <xf numFmtId="0" fontId="0" fillId="2" borderId="21" xfId="0" applyFill="1" applyBorder="1" applyAlignment="1">
      <alignment horizontal="left" vertical="top" wrapText="1"/>
    </xf>
    <xf numFmtId="0" fontId="0" fillId="2" borderId="16" xfId="0" applyFill="1" applyBorder="1" applyAlignment="1">
      <alignment horizontal="center" vertical="top" wrapText="1"/>
    </xf>
    <xf numFmtId="0" fontId="0" fillId="2" borderId="17"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1" xfId="0" applyFont="1" applyFill="1" applyBorder="1" applyAlignment="1">
      <alignment horizontal="center" vertical="top" wrapText="1"/>
    </xf>
    <xf numFmtId="0" fontId="0" fillId="2" borderId="32" xfId="0" applyFill="1" applyBorder="1" applyAlignment="1">
      <alignment horizontal="left" vertical="top"/>
    </xf>
    <xf numFmtId="0" fontId="0" fillId="2" borderId="7" xfId="0" applyFill="1" applyBorder="1" applyAlignment="1">
      <alignment horizontal="center" vertical="top"/>
    </xf>
    <xf numFmtId="0" fontId="6" fillId="2" borderId="31" xfId="0" applyFont="1" applyFill="1" applyBorder="1" applyAlignment="1">
      <alignment horizontal="center" vertical="center" wrapText="1"/>
    </xf>
    <xf numFmtId="0" fontId="0" fillId="2" borderId="30" xfId="0" applyFill="1" applyBorder="1" applyAlignment="1">
      <alignment horizontal="left" vertical="top"/>
    </xf>
    <xf numFmtId="0" fontId="0" fillId="2" borderId="29"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3" borderId="1" xfId="0" applyFill="1" applyBorder="1" applyAlignment="1">
      <alignment horizontal="left" vertical="top" wrapText="1"/>
    </xf>
    <xf numFmtId="166" fontId="0" fillId="2" borderId="14" xfId="1" applyNumberFormat="1" applyFont="1" applyFill="1" applyBorder="1" applyAlignment="1">
      <alignment horizontal="left" vertical="top" wrapText="1"/>
    </xf>
    <xf numFmtId="166" fontId="0" fillId="2" borderId="18" xfId="1" applyNumberFormat="1" applyFont="1" applyFill="1" applyBorder="1" applyAlignment="1">
      <alignment horizontal="left" vertical="top" wrapText="1"/>
    </xf>
    <xf numFmtId="166" fontId="0" fillId="2" borderId="20" xfId="1" applyNumberFormat="1" applyFont="1" applyFill="1" applyBorder="1" applyAlignment="1">
      <alignment horizontal="left" vertical="top" wrapText="1"/>
    </xf>
    <xf numFmtId="166" fontId="0" fillId="2" borderId="1"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23" xfId="1" applyNumberFormat="1" applyFont="1" applyFill="1" applyBorder="1" applyAlignment="1">
      <alignment horizontal="left" vertical="top" wrapText="1"/>
    </xf>
    <xf numFmtId="166" fontId="0" fillId="2" borderId="19" xfId="1" applyNumberFormat="1" applyFont="1" applyFill="1" applyBorder="1" applyAlignment="1">
      <alignment horizontal="left" vertical="top" wrapText="1"/>
    </xf>
    <xf numFmtId="166" fontId="0" fillId="4" borderId="15" xfId="0" applyNumberFormat="1" applyFill="1" applyBorder="1" applyAlignment="1">
      <alignment horizontal="left" vertical="top" wrapText="1"/>
    </xf>
    <xf numFmtId="0" fontId="0" fillId="3" borderId="3" xfId="0" applyFill="1" applyBorder="1" applyAlignment="1">
      <alignment horizontal="left" vertical="top" wrapText="1"/>
    </xf>
    <xf numFmtId="166" fontId="0" fillId="2" borderId="3" xfId="1" applyNumberFormat="1" applyFont="1" applyFill="1" applyBorder="1" applyAlignment="1">
      <alignment horizontal="left" vertical="top" wrapText="1"/>
    </xf>
    <xf numFmtId="166" fontId="12" fillId="0" borderId="5" xfId="1" applyNumberFormat="1" applyFont="1" applyFill="1" applyBorder="1"/>
    <xf numFmtId="166" fontId="0" fillId="2" borderId="21" xfId="1" applyNumberFormat="1" applyFont="1" applyFill="1" applyBorder="1" applyAlignment="1">
      <alignment horizontal="left" vertical="top" wrapText="1"/>
    </xf>
    <xf numFmtId="166" fontId="0" fillId="2" borderId="4" xfId="1" applyNumberFormat="1" applyFont="1" applyFill="1" applyBorder="1" applyAlignment="1">
      <alignment horizontal="left" vertical="top" wrapText="1"/>
    </xf>
    <xf numFmtId="166" fontId="0" fillId="2" borderId="10" xfId="1" applyNumberFormat="1" applyFont="1" applyFill="1" applyBorder="1" applyAlignment="1">
      <alignment horizontal="left" vertical="top" wrapText="1"/>
    </xf>
    <xf numFmtId="166" fontId="0" fillId="2" borderId="22" xfId="1" applyNumberFormat="1" applyFont="1" applyFill="1" applyBorder="1" applyAlignment="1">
      <alignment horizontal="left" vertical="top" wrapText="1"/>
    </xf>
    <xf numFmtId="166" fontId="0" fillId="2" borderId="1" xfId="1" applyNumberFormat="1" applyFont="1" applyFill="1" applyBorder="1" applyAlignment="1">
      <alignment wrapText="1"/>
    </xf>
    <xf numFmtId="166" fontId="0" fillId="2" borderId="5" xfId="1" applyNumberFormat="1" applyFont="1" applyFill="1" applyBorder="1" applyAlignment="1">
      <alignment horizontal="left" vertical="top"/>
    </xf>
    <xf numFmtId="166" fontId="0" fillId="2" borderId="5" xfId="0" applyNumberFormat="1" applyFill="1" applyBorder="1" applyAlignment="1">
      <alignment horizontal="left" vertical="top"/>
    </xf>
    <xf numFmtId="166" fontId="0" fillId="2" borderId="17" xfId="0" applyNumberFormat="1" applyFill="1" applyBorder="1" applyAlignment="1">
      <alignment horizontal="left" vertical="top" wrapText="1"/>
    </xf>
    <xf numFmtId="0" fontId="0" fillId="0" borderId="5" xfId="0" applyFill="1" applyBorder="1" applyAlignment="1">
      <alignment horizontal="left" vertical="top"/>
    </xf>
    <xf numFmtId="0" fontId="12" fillId="0" borderId="5" xfId="0" quotePrefix="1" applyFont="1" applyBorder="1" applyAlignment="1">
      <alignment horizontal="left"/>
    </xf>
    <xf numFmtId="0" fontId="15" fillId="0" borderId="0" xfId="0" applyFont="1"/>
    <xf numFmtId="0" fontId="16" fillId="2" borderId="0" xfId="0" applyFont="1" applyFill="1" applyBorder="1" applyAlignment="1">
      <alignment horizontal="left" vertical="top"/>
    </xf>
    <xf numFmtId="0" fontId="15" fillId="0" borderId="0" xfId="0" applyFont="1" applyAlignment="1">
      <alignment horizontal="left"/>
    </xf>
    <xf numFmtId="0" fontId="15" fillId="0" borderId="0" xfId="0" applyFont="1" applyFill="1"/>
    <xf numFmtId="0" fontId="15" fillId="0" borderId="35" xfId="0" applyFont="1" applyFill="1" applyBorder="1"/>
    <xf numFmtId="0" fontId="15" fillId="0" borderId="35" xfId="0" applyFont="1" applyBorder="1"/>
    <xf numFmtId="0" fontId="18" fillId="0" borderId="0" xfId="0" applyFont="1"/>
    <xf numFmtId="0" fontId="18" fillId="0" borderId="35" xfId="0" applyFont="1" applyBorder="1" applyAlignment="1">
      <alignment horizontal="left"/>
    </xf>
    <xf numFmtId="0" fontId="18" fillId="0" borderId="0" xfId="0" applyFont="1" applyAlignment="1">
      <alignment horizontal="right"/>
    </xf>
    <xf numFmtId="15" fontId="18" fillId="0" borderId="35" xfId="0" quotePrefix="1" applyNumberFormat="1" applyFont="1" applyBorder="1" applyAlignment="1">
      <alignment horizontal="right"/>
    </xf>
    <xf numFmtId="0" fontId="18" fillId="0" borderId="0" xfId="0" quotePrefix="1" applyFont="1" applyAlignment="1">
      <alignment horizontal="left"/>
    </xf>
    <xf numFmtId="0" fontId="18" fillId="0" borderId="35" xfId="0" applyFont="1" applyBorder="1"/>
    <xf numFmtId="0" fontId="18" fillId="0" borderId="0" xfId="0" applyFont="1" applyBorder="1" applyAlignment="1">
      <alignment horizontal="left"/>
    </xf>
    <xf numFmtId="0" fontId="0" fillId="2" borderId="24" xfId="0" applyFill="1" applyBorder="1" applyAlignment="1">
      <alignment horizontal="center" vertical="top" wrapText="1"/>
    </xf>
    <xf numFmtId="0" fontId="0" fillId="2" borderId="27" xfId="0" applyFill="1" applyBorder="1" applyAlignment="1">
      <alignment horizontal="center" vertical="top" wrapText="1"/>
    </xf>
    <xf numFmtId="0" fontId="0" fillId="2" borderId="25" xfId="0" applyFill="1" applyBorder="1" applyAlignment="1">
      <alignment horizontal="left" vertical="top" wrapText="1"/>
    </xf>
    <xf numFmtId="0" fontId="0" fillId="2" borderId="28" xfId="0" applyFill="1" applyBorder="1" applyAlignment="1">
      <alignment horizontal="left" vertical="top" wrapText="1"/>
    </xf>
    <xf numFmtId="0" fontId="0" fillId="2" borderId="26" xfId="0" applyFill="1" applyBorder="1" applyAlignment="1">
      <alignment horizontal="center"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8" fillId="2" borderId="0" xfId="0" applyFont="1" applyFill="1" applyBorder="1" applyAlignment="1">
      <alignment horizontal="left" vertical="top"/>
    </xf>
    <xf numFmtId="0" fontId="13" fillId="2" borderId="0" xfId="0" applyFont="1" applyFill="1" applyBorder="1" applyAlignment="1">
      <alignment horizontal="left" vertical="top"/>
    </xf>
    <xf numFmtId="0" fontId="6" fillId="2" borderId="0" xfId="0" applyFont="1" applyFill="1" applyBorder="1" applyAlignment="1">
      <alignment horizontal="left" vertical="top"/>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0" fillId="2" borderId="33" xfId="0" applyFill="1" applyBorder="1" applyAlignment="1">
      <alignment horizontal="center" vertical="top" wrapText="1"/>
    </xf>
    <xf numFmtId="0" fontId="0" fillId="2" borderId="34" xfId="0" applyFill="1" applyBorder="1" applyAlignment="1">
      <alignment horizontal="center" vertical="top" wrapText="1"/>
    </xf>
    <xf numFmtId="0" fontId="0" fillId="2" borderId="11"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9" xfId="0" applyFill="1" applyBorder="1" applyAlignment="1">
      <alignment horizontal="center" vertical="top"/>
    </xf>
    <xf numFmtId="0" fontId="0" fillId="2" borderId="30" xfId="0" applyFill="1" applyBorder="1" applyAlignment="1">
      <alignment horizontal="left" vertical="top"/>
    </xf>
    <xf numFmtId="0" fontId="15" fillId="0" borderId="0" xfId="0" applyFont="1" applyAlignment="1">
      <alignment horizontal="center"/>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opLeftCell="A40" workbookViewId="0">
      <selection activeCell="C66" sqref="C66"/>
    </sheetView>
  </sheetViews>
  <sheetFormatPr defaultRowHeight="13.2" x14ac:dyDescent="0.25"/>
  <cols>
    <col min="1" max="1" width="6" customWidth="1"/>
    <col min="2" max="2" width="39.6640625" customWidth="1"/>
    <col min="3" max="3" width="13.88671875" customWidth="1"/>
    <col min="4" max="4" width="14.77734375" customWidth="1"/>
    <col min="5" max="5" width="13.33203125" customWidth="1"/>
    <col min="6" max="6" width="16.6640625" customWidth="1"/>
    <col min="7" max="7" width="12.33203125" customWidth="1"/>
    <col min="8" max="8" width="14.33203125" customWidth="1"/>
    <col min="9" max="9" width="2.6640625" customWidth="1"/>
    <col min="10" max="10" width="11.77734375" customWidth="1"/>
  </cols>
  <sheetData>
    <row r="1" spans="1:8" ht="12.75" customHeight="1" x14ac:dyDescent="0.25">
      <c r="A1" s="79" t="s">
        <v>79</v>
      </c>
      <c r="B1" s="79"/>
      <c r="F1" s="8" t="s">
        <v>77</v>
      </c>
    </row>
    <row r="2" spans="1:8" ht="12.75" customHeight="1" x14ac:dyDescent="0.25">
      <c r="A2" s="79" t="s">
        <v>80</v>
      </c>
      <c r="B2" s="79"/>
      <c r="F2" s="8" t="s">
        <v>78</v>
      </c>
    </row>
    <row r="3" spans="1:8" ht="11.1" customHeight="1" x14ac:dyDescent="0.25">
      <c r="A3" s="79" t="s">
        <v>81</v>
      </c>
      <c r="B3" s="79"/>
      <c r="F3" s="8" t="s">
        <v>84</v>
      </c>
    </row>
    <row r="4" spans="1:8" ht="11.1" customHeight="1" x14ac:dyDescent="0.25"/>
    <row r="5" spans="1:8" ht="12.9" customHeight="1" x14ac:dyDescent="0.25">
      <c r="A5" t="s">
        <v>0</v>
      </c>
    </row>
    <row r="6" spans="1:8" ht="12.9" customHeight="1" x14ac:dyDescent="0.25"/>
    <row r="7" spans="1:8" ht="13.5" customHeight="1" x14ac:dyDescent="0.25">
      <c r="A7" s="80" t="s">
        <v>124</v>
      </c>
      <c r="B7" s="81"/>
      <c r="C7" s="81"/>
      <c r="D7" s="81"/>
      <c r="E7" s="81"/>
      <c r="F7" s="81"/>
      <c r="G7" s="82"/>
      <c r="H7" s="82"/>
    </row>
    <row r="8" spans="1:8" ht="14.25" customHeight="1" x14ac:dyDescent="0.25">
      <c r="F8" s="81" t="s">
        <v>123</v>
      </c>
      <c r="G8" s="82"/>
      <c r="H8" s="82"/>
    </row>
    <row r="9" spans="1:8" ht="11.1" customHeight="1" x14ac:dyDescent="0.25">
      <c r="A9" s="83"/>
      <c r="B9" s="82"/>
      <c r="C9" s="82"/>
      <c r="D9" s="82"/>
      <c r="E9" s="82"/>
    </row>
    <row r="10" spans="1:8" ht="15" customHeight="1" x14ac:dyDescent="0.25">
      <c r="A10" s="81" t="s">
        <v>82</v>
      </c>
      <c r="B10" s="82"/>
      <c r="C10" s="82"/>
      <c r="D10" s="82"/>
      <c r="E10" s="82"/>
    </row>
    <row r="11" spans="1:8" ht="11.25" customHeight="1" x14ac:dyDescent="0.25">
      <c r="A11" s="84" t="s">
        <v>1</v>
      </c>
      <c r="B11" s="86" t="s">
        <v>2</v>
      </c>
      <c r="C11" s="88" t="s">
        <v>85</v>
      </c>
      <c r="D11" s="90" t="s">
        <v>3</v>
      </c>
      <c r="E11" s="92" t="s">
        <v>4</v>
      </c>
      <c r="F11" s="77"/>
      <c r="G11" s="77"/>
      <c r="H11" s="78"/>
    </row>
    <row r="12" spans="1:8" ht="72" customHeight="1" x14ac:dyDescent="0.25">
      <c r="A12" s="85"/>
      <c r="B12" s="87"/>
      <c r="C12" s="89"/>
      <c r="D12" s="91"/>
      <c r="E12" s="19" t="s">
        <v>5</v>
      </c>
      <c r="F12" s="1" t="s">
        <v>6</v>
      </c>
      <c r="G12" s="1" t="s">
        <v>7</v>
      </c>
      <c r="H12" s="20" t="s">
        <v>8</v>
      </c>
    </row>
    <row r="13" spans="1:8" ht="12" customHeight="1" x14ac:dyDescent="0.25">
      <c r="A13" s="24">
        <v>100</v>
      </c>
      <c r="B13" s="2" t="s">
        <v>9</v>
      </c>
      <c r="C13" s="41">
        <v>777</v>
      </c>
      <c r="D13" s="50">
        <v>802</v>
      </c>
      <c r="E13" s="38">
        <v>1500354.75</v>
      </c>
      <c r="F13" s="37"/>
      <c r="G13" s="37"/>
      <c r="H13" s="45">
        <f>E13+G13+F13</f>
        <v>1500354.75</v>
      </c>
    </row>
    <row r="14" spans="1:8" ht="12" customHeight="1" x14ac:dyDescent="0.25">
      <c r="A14" s="24">
        <v>200</v>
      </c>
      <c r="B14" s="2" t="s">
        <v>10</v>
      </c>
      <c r="C14" s="41">
        <v>5578</v>
      </c>
      <c r="D14" s="50">
        <v>5738</v>
      </c>
      <c r="E14" s="38">
        <v>10799323.369999999</v>
      </c>
      <c r="F14" s="41">
        <v>478419.47</v>
      </c>
      <c r="G14" s="41">
        <v>1483208.23</v>
      </c>
      <c r="H14" s="45">
        <f>SUM(E14:G14)</f>
        <v>12760951.07</v>
      </c>
    </row>
    <row r="15" spans="1:8" ht="12" customHeight="1" x14ac:dyDescent="0.25">
      <c r="A15" s="24">
        <v>300</v>
      </c>
      <c r="B15" s="2" t="s">
        <v>11</v>
      </c>
      <c r="C15" s="41">
        <v>3196</v>
      </c>
      <c r="D15" s="50">
        <v>3249</v>
      </c>
      <c r="E15" s="38">
        <v>5598832.5700000003</v>
      </c>
      <c r="F15" s="41">
        <v>1325749.51</v>
      </c>
      <c r="G15" s="41">
        <v>1018476.68</v>
      </c>
      <c r="H15" s="45">
        <f>SUM(E15:G15)</f>
        <v>7943058.7599999998</v>
      </c>
    </row>
    <row r="16" spans="1:8" ht="12" customHeight="1" x14ac:dyDescent="0.25">
      <c r="A16" s="24">
        <v>400</v>
      </c>
      <c r="B16" s="2" t="s">
        <v>12</v>
      </c>
      <c r="C16" s="41">
        <v>4716</v>
      </c>
      <c r="D16" s="50">
        <v>4814</v>
      </c>
      <c r="E16" s="38">
        <v>9842788.5099999998</v>
      </c>
      <c r="F16" s="41">
        <v>954743.31</v>
      </c>
      <c r="G16" s="41">
        <v>1232590.17</v>
      </c>
      <c r="H16" s="45">
        <f>SUM(E16:G16)</f>
        <v>12030121.99</v>
      </c>
    </row>
    <row r="17" spans="1:8" ht="12" customHeight="1" x14ac:dyDescent="0.25">
      <c r="A17" s="25">
        <v>500</v>
      </c>
      <c r="B17" s="3" t="s">
        <v>13</v>
      </c>
      <c r="C17" s="42">
        <v>2747</v>
      </c>
      <c r="D17" s="51">
        <v>2781</v>
      </c>
      <c r="E17" s="39">
        <v>5140685.59</v>
      </c>
      <c r="F17" s="42">
        <v>336535.93</v>
      </c>
      <c r="G17" s="41">
        <v>687205.93</v>
      </c>
      <c r="H17" s="45">
        <f>SUM(E17:G17)</f>
        <v>6164427.4499999993</v>
      </c>
    </row>
    <row r="18" spans="1:8" ht="12" customHeight="1" x14ac:dyDescent="0.25">
      <c r="A18" s="26">
        <v>550</v>
      </c>
      <c r="B18" s="21" t="s">
        <v>14</v>
      </c>
      <c r="C18" s="49">
        <f>SUM(C13:C17)</f>
        <v>17014</v>
      </c>
      <c r="D18" s="52">
        <f>SUM(D13:D17)</f>
        <v>17384</v>
      </c>
      <c r="E18" s="40">
        <f>SUM(E13:E17)</f>
        <v>32881984.789999995</v>
      </c>
      <c r="F18" s="43">
        <f>SUM(F14:F17)</f>
        <v>3095448.22</v>
      </c>
      <c r="G18" s="44">
        <f>SUM(G14:G17)</f>
        <v>4421481.01</v>
      </c>
      <c r="H18" s="56">
        <f>SUM(H13:H17)</f>
        <v>40398914.019999996</v>
      </c>
    </row>
    <row r="19" spans="1:8" ht="12" customHeight="1" x14ac:dyDescent="0.25">
      <c r="A19" s="27"/>
      <c r="B19" s="11"/>
      <c r="C19" s="11"/>
      <c r="D19" s="11"/>
      <c r="E19" s="11"/>
      <c r="F19" s="11"/>
      <c r="G19" s="11"/>
      <c r="H19" s="11"/>
    </row>
    <row r="20" spans="1:8" ht="12" customHeight="1" x14ac:dyDescent="0.25">
      <c r="A20" s="72"/>
      <c r="B20" s="74"/>
      <c r="C20" s="76" t="s">
        <v>15</v>
      </c>
      <c r="D20" s="77"/>
      <c r="E20" s="77"/>
      <c r="F20" s="78"/>
    </row>
    <row r="21" spans="1:8" ht="59.1" customHeight="1" x14ac:dyDescent="0.25">
      <c r="A21" s="73"/>
      <c r="B21" s="75"/>
      <c r="C21" s="22" t="s">
        <v>16</v>
      </c>
      <c r="D21" s="22" t="s">
        <v>17</v>
      </c>
      <c r="E21" s="22" t="s">
        <v>18</v>
      </c>
      <c r="F21" s="23" t="s">
        <v>19</v>
      </c>
    </row>
    <row r="22" spans="1:8" ht="12" customHeight="1" x14ac:dyDescent="0.3">
      <c r="A22" s="28">
        <v>100</v>
      </c>
      <c r="B22" s="4" t="s">
        <v>9</v>
      </c>
      <c r="C22" s="47">
        <v>103915</v>
      </c>
      <c r="D22" s="46"/>
      <c r="E22" s="46"/>
      <c r="F22" s="48">
        <f>SUM(C22:E22)</f>
        <v>103915</v>
      </c>
    </row>
    <row r="23" spans="1:8" ht="12" customHeight="1" x14ac:dyDescent="0.3">
      <c r="A23" s="24">
        <v>200</v>
      </c>
      <c r="B23" s="2" t="s">
        <v>10</v>
      </c>
      <c r="C23" s="41">
        <v>345200</v>
      </c>
      <c r="D23" s="41">
        <v>19970</v>
      </c>
      <c r="E23" s="41">
        <v>48274</v>
      </c>
      <c r="F23" s="48">
        <f>SUM(C23:E23)</f>
        <v>413444</v>
      </c>
    </row>
    <row r="24" spans="1:8" ht="12" customHeight="1" x14ac:dyDescent="0.3">
      <c r="A24" s="24">
        <v>300</v>
      </c>
      <c r="B24" s="2" t="s">
        <v>11</v>
      </c>
      <c r="C24" s="41">
        <v>167052</v>
      </c>
      <c r="D24" s="41">
        <v>60212</v>
      </c>
      <c r="E24" s="41">
        <v>30713</v>
      </c>
      <c r="F24" s="48">
        <f>SUM(C24:E24)</f>
        <v>257977</v>
      </c>
    </row>
    <row r="25" spans="1:8" ht="12" customHeight="1" x14ac:dyDescent="0.3">
      <c r="A25" s="24">
        <v>400</v>
      </c>
      <c r="B25" s="2" t="s">
        <v>12</v>
      </c>
      <c r="C25" s="41">
        <v>238064</v>
      </c>
      <c r="D25" s="41">
        <v>37319</v>
      </c>
      <c r="E25" s="41">
        <v>35304</v>
      </c>
      <c r="F25" s="48">
        <f>SUM(C25:E25)</f>
        <v>310687</v>
      </c>
    </row>
    <row r="26" spans="1:8" ht="12" customHeight="1" x14ac:dyDescent="0.3">
      <c r="A26" s="24">
        <v>500</v>
      </c>
      <c r="B26" s="2" t="s">
        <v>13</v>
      </c>
      <c r="C26" s="41">
        <v>128660</v>
      </c>
      <c r="D26" s="41">
        <v>12594</v>
      </c>
      <c r="E26" s="41">
        <v>20655</v>
      </c>
      <c r="F26" s="48">
        <f>SUM(C26:E26)</f>
        <v>161909</v>
      </c>
    </row>
    <row r="27" spans="1:8" ht="12" customHeight="1" x14ac:dyDescent="0.25">
      <c r="A27" s="24">
        <v>550</v>
      </c>
      <c r="B27" s="2" t="s">
        <v>14</v>
      </c>
      <c r="C27" s="41">
        <f>SUM(C22:C26)</f>
        <v>982891</v>
      </c>
      <c r="D27" s="41">
        <f>SUM(D23:D26)</f>
        <v>130095</v>
      </c>
      <c r="E27" s="41">
        <f>SUM(E23:E26)</f>
        <v>134946</v>
      </c>
      <c r="F27" s="53">
        <f>SUM(F22:F26)</f>
        <v>1247932</v>
      </c>
    </row>
    <row r="28" spans="1:8" ht="11.1" customHeight="1" x14ac:dyDescent="0.25">
      <c r="A28" t="s">
        <v>20</v>
      </c>
    </row>
    <row r="29" spans="1:8" ht="11.1" customHeight="1" x14ac:dyDescent="0.25">
      <c r="A29" t="s">
        <v>21</v>
      </c>
    </row>
    <row r="30" spans="1:8" ht="11.1" customHeight="1" x14ac:dyDescent="0.25"/>
    <row r="31" spans="1:8" ht="11.1" customHeight="1" x14ac:dyDescent="0.25"/>
    <row r="32" spans="1:8" ht="11.1" customHeight="1" x14ac:dyDescent="0.25"/>
    <row r="33" ht="12.9" customHeight="1" x14ac:dyDescent="0.25"/>
    <row r="34" ht="11.1" customHeight="1" x14ac:dyDescent="0.25"/>
    <row r="35" ht="11.1" customHeight="1" x14ac:dyDescent="0.25"/>
    <row r="36" ht="11.1" customHeight="1" x14ac:dyDescent="0.25"/>
    <row r="37" ht="11.1" customHeight="1" x14ac:dyDescent="0.25"/>
    <row r="38" ht="11.1" customHeight="1" x14ac:dyDescent="0.25"/>
    <row r="39" ht="11.1" customHeight="1" x14ac:dyDescent="0.25"/>
    <row r="40" ht="11.1" customHeight="1" x14ac:dyDescent="0.25"/>
    <row r="41" ht="11.1" customHeight="1" x14ac:dyDescent="0.25"/>
    <row r="42" ht="11.1" customHeight="1" x14ac:dyDescent="0.25"/>
    <row r="43" ht="11.1" customHeight="1" x14ac:dyDescent="0.25"/>
    <row r="44" ht="11.1" customHeight="1" x14ac:dyDescent="0.25"/>
    <row r="45" ht="11.1" customHeight="1" x14ac:dyDescent="0.25"/>
    <row r="46" ht="11.1" customHeight="1" x14ac:dyDescent="0.25"/>
    <row r="47" ht="11.1" customHeight="1" x14ac:dyDescent="0.25"/>
    <row r="48" ht="11.1" customHeight="1" x14ac:dyDescent="0.25"/>
    <row r="49" ht="11.1" customHeight="1" x14ac:dyDescent="0.25"/>
    <row r="50" ht="11.1" customHeight="1" x14ac:dyDescent="0.25"/>
    <row r="51" ht="11.1" customHeight="1" x14ac:dyDescent="0.25"/>
    <row r="52" ht="11.1" customHeight="1" x14ac:dyDescent="0.25"/>
    <row r="53" ht="11.1" customHeight="1" x14ac:dyDescent="0.25"/>
    <row r="54" ht="11.1" customHeight="1" x14ac:dyDescent="0.25"/>
    <row r="55" ht="11.1" customHeight="1" x14ac:dyDescent="0.25"/>
    <row r="56" ht="11.1" customHeight="1" x14ac:dyDescent="0.25"/>
    <row r="57" ht="11.1" customHeight="1" x14ac:dyDescent="0.25"/>
    <row r="58" ht="11.1" customHeight="1" x14ac:dyDescent="0.25"/>
    <row r="59" ht="11.1" customHeight="1" x14ac:dyDescent="0.25"/>
    <row r="60" ht="11.1" customHeight="1" x14ac:dyDescent="0.25"/>
    <row r="61" ht="11.1" customHeight="1" x14ac:dyDescent="0.25"/>
    <row r="62" ht="11.1" customHeight="1" x14ac:dyDescent="0.25"/>
    <row r="63" ht="11.1" customHeight="1" x14ac:dyDescent="0.25"/>
    <row r="6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row r="76" ht="11.1" customHeight="1" x14ac:dyDescent="0.25"/>
    <row r="77" ht="11.1" customHeight="1" x14ac:dyDescent="0.25"/>
    <row r="78" ht="11.1" customHeight="1" x14ac:dyDescent="0.25"/>
    <row r="79" ht="11.1" customHeight="1" x14ac:dyDescent="0.25"/>
    <row r="80" ht="11.1" customHeight="1" x14ac:dyDescent="0.25"/>
    <row r="81" ht="11.1" customHeight="1" x14ac:dyDescent="0.25"/>
    <row r="82" ht="11.1" customHeight="1" x14ac:dyDescent="0.25"/>
    <row r="83" ht="11.1" customHeight="1" x14ac:dyDescent="0.25"/>
    <row r="84" ht="11.1" customHeight="1" x14ac:dyDescent="0.25"/>
    <row r="85" ht="11.1" customHeight="1" x14ac:dyDescent="0.25"/>
    <row r="86" ht="11.1" customHeight="1" x14ac:dyDescent="0.25"/>
    <row r="87" ht="11.1" customHeight="1" x14ac:dyDescent="0.25"/>
    <row r="88" ht="11.1" customHeight="1" x14ac:dyDescent="0.25"/>
    <row r="89" ht="11.1" customHeight="1" x14ac:dyDescent="0.25"/>
    <row r="90" ht="11.1" customHeight="1" x14ac:dyDescent="0.25"/>
    <row r="91" ht="11.1" customHeight="1" x14ac:dyDescent="0.25"/>
    <row r="92" ht="11.1" customHeight="1" x14ac:dyDescent="0.25"/>
    <row r="93" ht="11.1" customHeight="1" x14ac:dyDescent="0.25"/>
    <row r="94" ht="11.1" customHeight="1" x14ac:dyDescent="0.25"/>
    <row r="95" ht="11.1" customHeight="1" x14ac:dyDescent="0.25"/>
    <row r="96" ht="11.1" customHeight="1" x14ac:dyDescent="0.25"/>
    <row r="97" ht="11.1" customHeight="1" x14ac:dyDescent="0.25"/>
    <row r="98" ht="11.1" customHeight="1" x14ac:dyDescent="0.25"/>
    <row r="99" ht="11.1" customHeight="1" x14ac:dyDescent="0.25"/>
    <row r="100" ht="11.1" customHeight="1" x14ac:dyDescent="0.25"/>
    <row r="101" ht="11.1" customHeight="1" x14ac:dyDescent="0.25"/>
    <row r="102" ht="11.1" customHeight="1" x14ac:dyDescent="0.25"/>
    <row r="103" ht="11.1" customHeight="1" x14ac:dyDescent="0.25"/>
    <row r="104" ht="11.1" customHeight="1" x14ac:dyDescent="0.25"/>
    <row r="105" ht="11.1" customHeight="1" x14ac:dyDescent="0.25"/>
    <row r="106" ht="11.1" customHeight="1" x14ac:dyDescent="0.25"/>
    <row r="107" ht="11.1" customHeight="1" x14ac:dyDescent="0.25"/>
    <row r="108" ht="11.1" customHeight="1" x14ac:dyDescent="0.25"/>
    <row r="109" ht="11.1" customHeight="1" x14ac:dyDescent="0.25"/>
    <row r="110" ht="11.1" customHeight="1" x14ac:dyDescent="0.25"/>
    <row r="111" ht="11.1" customHeight="1" x14ac:dyDescent="0.25"/>
    <row r="112" ht="11.1" customHeight="1" x14ac:dyDescent="0.25"/>
    <row r="113" ht="11.1" customHeight="1" x14ac:dyDescent="0.25"/>
    <row r="114" ht="11.1" customHeight="1" x14ac:dyDescent="0.25"/>
    <row r="115" ht="11.1" customHeight="1" x14ac:dyDescent="0.25"/>
    <row r="116" ht="11.1" customHeight="1" x14ac:dyDescent="0.25"/>
    <row r="117" ht="11.1" customHeight="1" x14ac:dyDescent="0.25"/>
    <row r="118" ht="11.1" customHeight="1" x14ac:dyDescent="0.25"/>
    <row r="119" ht="11.1" customHeight="1" x14ac:dyDescent="0.25"/>
    <row r="120" ht="11.1" customHeight="1" x14ac:dyDescent="0.25"/>
    <row r="121" ht="11.1" customHeight="1" x14ac:dyDescent="0.25"/>
    <row r="122" ht="11.1" customHeight="1" x14ac:dyDescent="0.25"/>
    <row r="123" ht="11.1" customHeight="1" x14ac:dyDescent="0.25"/>
    <row r="124" ht="11.1" customHeight="1" x14ac:dyDescent="0.25"/>
    <row r="125" ht="11.1" customHeight="1" x14ac:dyDescent="0.25"/>
    <row r="126" ht="11.1" customHeight="1" x14ac:dyDescent="0.25"/>
    <row r="127" ht="11.1" customHeight="1" x14ac:dyDescent="0.25"/>
    <row r="128" ht="11.1" customHeight="1" x14ac:dyDescent="0.25"/>
    <row r="129" ht="11.1" customHeight="1" x14ac:dyDescent="0.25"/>
    <row r="130" ht="11.1" customHeight="1" x14ac:dyDescent="0.25"/>
    <row r="131" ht="11.1" customHeight="1" x14ac:dyDescent="0.25"/>
    <row r="132" ht="11.1" customHeight="1" x14ac:dyDescent="0.25"/>
    <row r="133" ht="11.1" customHeight="1" x14ac:dyDescent="0.25"/>
    <row r="134" ht="11.1" customHeight="1" x14ac:dyDescent="0.25"/>
    <row r="135" ht="11.1" customHeight="1" x14ac:dyDescent="0.25"/>
    <row r="136" ht="11.1" customHeight="1" x14ac:dyDescent="0.25"/>
    <row r="137" ht="11.1" customHeight="1" x14ac:dyDescent="0.25"/>
    <row r="138" ht="11.1" customHeight="1" x14ac:dyDescent="0.25"/>
    <row r="139" ht="11.1" customHeight="1" x14ac:dyDescent="0.25"/>
    <row r="140" ht="11.1" customHeight="1" x14ac:dyDescent="0.25"/>
    <row r="141" ht="11.1" customHeight="1" x14ac:dyDescent="0.25"/>
    <row r="142" ht="11.1" customHeight="1" x14ac:dyDescent="0.25"/>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abSelected="1" topLeftCell="A7" workbookViewId="0">
      <selection sqref="A1:I20"/>
    </sheetView>
  </sheetViews>
  <sheetFormatPr defaultRowHeight="13.2" x14ac:dyDescent="0.25"/>
  <cols>
    <col min="1" max="1" width="6.6640625" customWidth="1"/>
    <col min="2" max="2" width="35.44140625" customWidth="1"/>
    <col min="3" max="3" width="16.44140625" customWidth="1"/>
    <col min="4" max="4" width="15.6640625" customWidth="1"/>
    <col min="5" max="5" width="13.44140625" customWidth="1"/>
    <col min="6" max="6" width="14.33203125" customWidth="1"/>
    <col min="7" max="7" width="13" customWidth="1"/>
    <col min="8" max="8" width="13.6640625" customWidth="1"/>
    <col min="9" max="9" width="20.77734375" customWidth="1"/>
  </cols>
  <sheetData>
    <row r="1" spans="1:9" x14ac:dyDescent="0.25">
      <c r="A1" s="96" t="s">
        <v>39</v>
      </c>
      <c r="B1" s="97"/>
      <c r="F1" s="81" t="s">
        <v>75</v>
      </c>
      <c r="G1" s="82"/>
      <c r="H1" s="82"/>
      <c r="I1" s="82"/>
    </row>
    <row r="2" spans="1:9" x14ac:dyDescent="0.25">
      <c r="A2" s="97" t="s">
        <v>40</v>
      </c>
      <c r="B2" s="97"/>
      <c r="F2" s="81" t="s">
        <v>76</v>
      </c>
      <c r="G2" s="82"/>
      <c r="H2" s="82"/>
      <c r="I2" s="82"/>
    </row>
    <row r="3" spans="1:9" x14ac:dyDescent="0.25">
      <c r="A3" s="97" t="s">
        <v>41</v>
      </c>
      <c r="B3" s="97"/>
      <c r="F3" s="81" t="s">
        <v>84</v>
      </c>
      <c r="G3" s="82"/>
      <c r="H3" s="82"/>
      <c r="I3" s="82"/>
    </row>
    <row r="5" spans="1:9" x14ac:dyDescent="0.25">
      <c r="A5" s="79" t="s">
        <v>42</v>
      </c>
      <c r="B5" s="79"/>
      <c r="C5" s="79"/>
      <c r="D5" s="79"/>
      <c r="F5" s="81"/>
      <c r="G5" s="82"/>
      <c r="H5" s="82"/>
      <c r="I5" s="82"/>
    </row>
    <row r="6" spans="1:9" x14ac:dyDescent="0.25">
      <c r="F6" s="81" t="s">
        <v>123</v>
      </c>
      <c r="G6" s="82"/>
      <c r="H6" s="82"/>
      <c r="I6" s="82"/>
    </row>
    <row r="7" spans="1:9" x14ac:dyDescent="0.25">
      <c r="A7" s="80" t="s">
        <v>124</v>
      </c>
      <c r="B7" s="81"/>
      <c r="C7" s="81"/>
      <c r="D7" s="81"/>
      <c r="E7" s="81"/>
    </row>
    <row r="8" spans="1:9" x14ac:dyDescent="0.25">
      <c r="A8" s="17"/>
      <c r="B8" s="33"/>
      <c r="C8" s="17"/>
      <c r="D8" s="34"/>
      <c r="E8" s="93" t="s">
        <v>56</v>
      </c>
      <c r="F8" s="94"/>
      <c r="G8" s="94"/>
      <c r="H8" s="94"/>
      <c r="I8" s="95"/>
    </row>
    <row r="9" spans="1:9" ht="79.5" customHeight="1" x14ac:dyDescent="0.25">
      <c r="A9" s="29" t="s">
        <v>43</v>
      </c>
      <c r="B9" s="32" t="s">
        <v>61</v>
      </c>
      <c r="C9" s="32" t="s">
        <v>83</v>
      </c>
      <c r="D9" s="32" t="s">
        <v>62</v>
      </c>
      <c r="E9" s="32" t="s">
        <v>63</v>
      </c>
      <c r="F9" s="18" t="s">
        <v>64</v>
      </c>
      <c r="G9" s="18" t="s">
        <v>65</v>
      </c>
      <c r="H9" s="18" t="s">
        <v>66</v>
      </c>
      <c r="I9" s="18" t="s">
        <v>67</v>
      </c>
    </row>
    <row r="10" spans="1:9" x14ac:dyDescent="0.25">
      <c r="A10" s="14">
        <v>600</v>
      </c>
      <c r="B10" s="15" t="s">
        <v>45</v>
      </c>
      <c r="C10" s="54">
        <v>3363</v>
      </c>
      <c r="D10" s="54">
        <v>3481</v>
      </c>
      <c r="E10" s="54">
        <v>4977765</v>
      </c>
      <c r="F10" s="54">
        <v>4977765</v>
      </c>
      <c r="G10" s="54">
        <v>1163861</v>
      </c>
      <c r="H10" s="54">
        <v>2153301</v>
      </c>
      <c r="I10" s="55">
        <f>F10+G10+H10</f>
        <v>8294927</v>
      </c>
    </row>
    <row r="11" spans="1:9" x14ac:dyDescent="0.25">
      <c r="A11" s="14">
        <v>700</v>
      </c>
      <c r="B11" s="15" t="s">
        <v>46</v>
      </c>
      <c r="C11" s="54">
        <f>C10+'Form A'!C18</f>
        <v>20377</v>
      </c>
      <c r="D11" s="55">
        <f>D10+'Form A'!D18</f>
        <v>20865</v>
      </c>
      <c r="E11" s="55">
        <f>E10+'Form A'!E18</f>
        <v>37859749.789999992</v>
      </c>
      <c r="F11" s="55">
        <f>F10+'Form A'!E18</f>
        <v>37859749.789999992</v>
      </c>
      <c r="G11" s="55">
        <f>G10+'Form A'!F18</f>
        <v>4259309.2200000007</v>
      </c>
      <c r="H11" s="55">
        <f>H10+'Form A'!G18</f>
        <v>6574782.0099999998</v>
      </c>
      <c r="I11" s="55">
        <f>I10+'Form A'!H18</f>
        <v>48693841.019999996</v>
      </c>
    </row>
    <row r="12" spans="1:9" ht="42" customHeight="1" x14ac:dyDescent="0.25">
      <c r="A12" s="102"/>
      <c r="B12" s="103"/>
      <c r="C12" s="94"/>
      <c r="D12" s="95"/>
      <c r="E12" s="13" t="s">
        <v>47</v>
      </c>
      <c r="F12" s="13" t="s">
        <v>48</v>
      </c>
      <c r="G12" s="13" t="s">
        <v>49</v>
      </c>
      <c r="H12" s="13" t="s">
        <v>50</v>
      </c>
      <c r="I12" s="35" t="s">
        <v>51</v>
      </c>
    </row>
    <row r="13" spans="1:9" ht="13.5" customHeight="1" x14ac:dyDescent="0.25">
      <c r="A13" s="31"/>
      <c r="B13" s="30"/>
      <c r="C13" s="98" t="s">
        <v>57</v>
      </c>
      <c r="D13" s="99"/>
      <c r="E13" s="99"/>
      <c r="F13" s="100"/>
      <c r="G13" s="101" t="s">
        <v>58</v>
      </c>
      <c r="H13" s="99"/>
      <c r="I13" s="36"/>
    </row>
    <row r="14" spans="1:9" ht="73.5" customHeight="1" x14ac:dyDescent="0.25">
      <c r="A14" s="29" t="s">
        <v>43</v>
      </c>
      <c r="B14" s="29" t="s">
        <v>44</v>
      </c>
      <c r="C14" s="18" t="s">
        <v>68</v>
      </c>
      <c r="D14" s="18" t="s">
        <v>69</v>
      </c>
      <c r="E14" s="18" t="s">
        <v>70</v>
      </c>
      <c r="F14" s="18" t="s">
        <v>71</v>
      </c>
      <c r="G14" s="18" t="s">
        <v>72</v>
      </c>
      <c r="H14" s="18" t="s">
        <v>73</v>
      </c>
      <c r="I14" s="32" t="s">
        <v>74</v>
      </c>
    </row>
    <row r="15" spans="1:9" x14ac:dyDescent="0.25">
      <c r="A15" s="14">
        <v>600</v>
      </c>
      <c r="B15" s="15" t="s">
        <v>45</v>
      </c>
      <c r="C15" s="54">
        <v>176909</v>
      </c>
      <c r="D15" s="54">
        <v>59876</v>
      </c>
      <c r="E15" s="54">
        <v>97527</v>
      </c>
      <c r="F15" s="54">
        <v>334312</v>
      </c>
      <c r="G15" s="57"/>
      <c r="H15" s="57"/>
      <c r="I15" s="57"/>
    </row>
    <row r="16" spans="1:9" ht="14.4" x14ac:dyDescent="0.3">
      <c r="A16" s="14">
        <v>700</v>
      </c>
      <c r="B16" s="15" t="s">
        <v>46</v>
      </c>
      <c r="C16" s="54">
        <f>C15+'Form A'!C27</f>
        <v>1159800</v>
      </c>
      <c r="D16" s="55">
        <f>D15+'Form A'!D27</f>
        <v>189971</v>
      </c>
      <c r="E16" s="55">
        <f>E15+'Form A'!E27</f>
        <v>232473</v>
      </c>
      <c r="F16" s="55">
        <f>F15+'Form A'!F27</f>
        <v>1582244</v>
      </c>
      <c r="G16" s="58" t="s">
        <v>86</v>
      </c>
      <c r="H16" s="58" t="s">
        <v>86</v>
      </c>
      <c r="I16" s="58" t="s">
        <v>86</v>
      </c>
    </row>
    <row r="17" spans="1:8" ht="38.25" customHeight="1" x14ac:dyDescent="0.25">
      <c r="A17" s="16"/>
      <c r="B17" s="16"/>
      <c r="C17" s="13" t="s">
        <v>52</v>
      </c>
      <c r="D17" s="13" t="s">
        <v>53</v>
      </c>
      <c r="E17" s="13" t="s">
        <v>54</v>
      </c>
      <c r="F17" s="13" t="s">
        <v>55</v>
      </c>
    </row>
    <row r="18" spans="1:8" x14ac:dyDescent="0.25">
      <c r="A18" s="81" t="s">
        <v>59</v>
      </c>
      <c r="B18" s="82"/>
      <c r="C18" s="82"/>
      <c r="D18" s="82"/>
      <c r="E18" s="82"/>
      <c r="F18" s="82"/>
      <c r="G18" s="82"/>
      <c r="H18" s="82"/>
    </row>
    <row r="19" spans="1:8" x14ac:dyDescent="0.25">
      <c r="A19" s="81" t="s">
        <v>60</v>
      </c>
      <c r="B19" s="82"/>
      <c r="C19" s="82"/>
      <c r="D19" s="82"/>
      <c r="E19" s="82"/>
      <c r="F19" s="82"/>
      <c r="G19" s="82"/>
      <c r="H19" s="82"/>
    </row>
    <row r="22" spans="1:8" x14ac:dyDescent="0.25">
      <c r="A22" s="6"/>
    </row>
    <row r="25" spans="1:8" x14ac:dyDescent="0.25">
      <c r="A25" s="6"/>
    </row>
    <row r="26" spans="1:8" x14ac:dyDescent="0.25">
      <c r="A26" s="5"/>
    </row>
    <row r="27" spans="1:8" x14ac:dyDescent="0.25">
      <c r="A27" s="5"/>
    </row>
    <row r="28" spans="1:8" x14ac:dyDescent="0.25">
      <c r="A28" s="6"/>
    </row>
    <row r="31" spans="1:8" x14ac:dyDescent="0.25">
      <c r="A31" s="6"/>
    </row>
    <row r="32" spans="1:8" x14ac:dyDescent="0.25">
      <c r="A32" s="5"/>
    </row>
    <row r="33" spans="1:1" x14ac:dyDescent="0.25">
      <c r="A33" s="5"/>
    </row>
    <row r="34" spans="1:1" x14ac:dyDescent="0.25">
      <c r="A34" s="6"/>
    </row>
    <row r="37" spans="1:1" x14ac:dyDescent="0.25">
      <c r="A37" s="6"/>
    </row>
    <row r="38" spans="1:1" x14ac:dyDescent="0.25">
      <c r="A38" s="5"/>
    </row>
    <row r="39" spans="1:1" x14ac:dyDescent="0.25">
      <c r="A39" s="5"/>
    </row>
    <row r="40" spans="1:1" x14ac:dyDescent="0.25">
      <c r="A40" s="6"/>
    </row>
    <row r="43" spans="1:1" x14ac:dyDescent="0.25">
      <c r="A43" s="6"/>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60" spans="1:1" x14ac:dyDescent="0.25">
      <c r="A60" s="5"/>
    </row>
    <row r="61" spans="1:1" x14ac:dyDescent="0.25">
      <c r="A61" s="5"/>
    </row>
    <row r="62" spans="1:1" x14ac:dyDescent="0.25">
      <c r="A62" s="7"/>
    </row>
    <row r="63" spans="1:1" x14ac:dyDescent="0.25">
      <c r="A63" s="5"/>
    </row>
    <row r="64" spans="1:1" x14ac:dyDescent="0.25">
      <c r="A64" s="5"/>
    </row>
    <row r="65" spans="1:1" x14ac:dyDescent="0.25">
      <c r="A65" s="7"/>
    </row>
    <row r="67" spans="1:1" x14ac:dyDescent="0.25">
      <c r="A67" s="5"/>
    </row>
    <row r="68" spans="1:1" x14ac:dyDescent="0.25">
      <c r="A68" s="5"/>
    </row>
    <row r="69" spans="1:1" x14ac:dyDescent="0.25">
      <c r="A69" s="5"/>
    </row>
    <row r="70" spans="1:1" x14ac:dyDescent="0.25">
      <c r="A70" s="7"/>
    </row>
    <row r="71" spans="1:1" x14ac:dyDescent="0.25">
      <c r="A71" s="5"/>
    </row>
    <row r="72" spans="1:1" x14ac:dyDescent="0.25">
      <c r="A72" s="5"/>
    </row>
    <row r="73" spans="1:1" x14ac:dyDescent="0.25">
      <c r="A73" s="7"/>
    </row>
    <row r="74" spans="1:1" x14ac:dyDescent="0.25">
      <c r="A74" s="5"/>
    </row>
    <row r="75" spans="1:1" x14ac:dyDescent="0.25">
      <c r="A75" s="5"/>
    </row>
    <row r="76" spans="1:1" x14ac:dyDescent="0.25">
      <c r="A76" s="7"/>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workbookViewId="0">
      <selection activeCell="G9" sqref="G9"/>
    </sheetView>
  </sheetViews>
  <sheetFormatPr defaultRowHeight="13.2" x14ac:dyDescent="0.25"/>
  <cols>
    <col min="3" max="3" width="13.77734375" customWidth="1"/>
  </cols>
  <sheetData>
    <row r="1" spans="1:13" x14ac:dyDescent="0.25">
      <c r="A1" s="104" t="s">
        <v>87</v>
      </c>
      <c r="B1" s="104"/>
      <c r="C1" s="104"/>
      <c r="D1" s="104"/>
      <c r="E1" s="59"/>
      <c r="F1" s="59"/>
      <c r="G1" s="60"/>
      <c r="H1" s="60"/>
      <c r="I1" s="60"/>
      <c r="J1" s="60"/>
      <c r="K1" s="60"/>
      <c r="L1" s="60"/>
      <c r="M1" s="60"/>
    </row>
    <row r="2" spans="1:13" x14ac:dyDescent="0.25">
      <c r="A2" s="59"/>
      <c r="B2" s="59"/>
      <c r="C2" s="59"/>
      <c r="D2" s="59"/>
      <c r="E2" s="59"/>
      <c r="F2" s="59"/>
      <c r="G2" s="60"/>
      <c r="H2" s="60"/>
      <c r="I2" s="60"/>
      <c r="J2" s="60"/>
      <c r="K2" s="60"/>
      <c r="L2" s="60"/>
      <c r="M2" s="60"/>
    </row>
    <row r="3" spans="1:13" x14ac:dyDescent="0.25">
      <c r="A3" s="59"/>
      <c r="B3" s="59" t="s">
        <v>88</v>
      </c>
      <c r="C3" s="59"/>
      <c r="D3" s="59"/>
      <c r="E3" s="59"/>
      <c r="F3" s="59"/>
      <c r="G3" s="60"/>
      <c r="H3" s="60"/>
      <c r="I3" s="60"/>
      <c r="J3" s="60"/>
      <c r="K3" s="60"/>
      <c r="L3" s="60"/>
      <c r="M3" s="60"/>
    </row>
    <row r="4" spans="1:13" x14ac:dyDescent="0.25">
      <c r="A4" s="59" t="s">
        <v>89</v>
      </c>
      <c r="B4" s="59"/>
      <c r="C4" s="59"/>
      <c r="D4" s="59"/>
      <c r="E4" s="59"/>
      <c r="F4" s="59"/>
      <c r="G4" s="60"/>
      <c r="H4" s="60"/>
      <c r="I4" s="60"/>
      <c r="J4" s="60"/>
      <c r="K4" s="60"/>
      <c r="L4" s="60"/>
      <c r="M4" s="60"/>
    </row>
    <row r="5" spans="1:13" x14ac:dyDescent="0.25">
      <c r="A5" s="61" t="s">
        <v>90</v>
      </c>
      <c r="B5" s="59"/>
      <c r="C5" s="59"/>
      <c r="D5" s="59"/>
      <c r="E5" s="59"/>
      <c r="F5" s="59"/>
      <c r="G5" s="60"/>
      <c r="H5" s="60"/>
      <c r="I5" s="60"/>
      <c r="J5" s="60"/>
      <c r="K5" s="60"/>
      <c r="L5" s="60"/>
      <c r="M5" s="60"/>
    </row>
    <row r="6" spans="1:13" x14ac:dyDescent="0.25">
      <c r="A6" s="59" t="s">
        <v>91</v>
      </c>
      <c r="B6" s="59"/>
      <c r="C6" s="59"/>
      <c r="D6" s="59"/>
      <c r="E6" s="59"/>
      <c r="F6" s="59"/>
      <c r="G6" s="60"/>
      <c r="H6" s="60"/>
      <c r="I6" s="60"/>
      <c r="J6" s="60"/>
      <c r="K6" s="60"/>
      <c r="L6" s="60"/>
      <c r="M6" s="60"/>
    </row>
    <row r="7" spans="1:13" x14ac:dyDescent="0.25">
      <c r="A7" s="59"/>
      <c r="B7" s="59"/>
      <c r="C7" s="59"/>
      <c r="D7" s="59"/>
      <c r="E7" s="59"/>
      <c r="F7" s="59"/>
      <c r="G7" s="60"/>
      <c r="H7" s="60"/>
      <c r="I7" s="60"/>
      <c r="J7" s="60"/>
      <c r="K7" s="60"/>
      <c r="L7" s="60"/>
      <c r="M7" s="60"/>
    </row>
    <row r="8" spans="1:13" x14ac:dyDescent="0.25">
      <c r="A8" s="59"/>
      <c r="B8" s="61" t="s">
        <v>92</v>
      </c>
      <c r="C8" s="59"/>
      <c r="D8" s="59"/>
      <c r="E8" s="59"/>
      <c r="F8" s="59"/>
      <c r="G8" s="60"/>
      <c r="H8" s="60"/>
      <c r="I8" s="60"/>
      <c r="J8" s="60"/>
      <c r="K8" s="60"/>
      <c r="L8" s="60"/>
      <c r="M8" s="60"/>
    </row>
    <row r="9" spans="1:13" x14ac:dyDescent="0.25">
      <c r="A9" s="61" t="s">
        <v>93</v>
      </c>
      <c r="B9" s="59"/>
      <c r="C9" s="59"/>
      <c r="D9" s="59"/>
      <c r="E9" s="59"/>
      <c r="F9" s="59"/>
      <c r="G9" s="60"/>
      <c r="H9" s="60"/>
      <c r="I9" s="60"/>
      <c r="J9" s="60"/>
      <c r="K9" s="60"/>
      <c r="L9" s="60"/>
      <c r="M9" s="60"/>
    </row>
    <row r="10" spans="1:13" x14ac:dyDescent="0.25">
      <c r="A10" s="59" t="s">
        <v>94</v>
      </c>
      <c r="B10" s="59"/>
      <c r="C10" s="59"/>
      <c r="D10" s="59"/>
      <c r="E10" s="59"/>
      <c r="F10" s="59"/>
      <c r="G10" s="60"/>
      <c r="H10" s="60"/>
      <c r="I10" s="60"/>
      <c r="J10" s="60"/>
      <c r="K10" s="60"/>
      <c r="L10" s="60"/>
      <c r="M10" s="60"/>
    </row>
    <row r="11" spans="1:13" x14ac:dyDescent="0.25">
      <c r="A11" s="59" t="s">
        <v>95</v>
      </c>
      <c r="B11" s="59"/>
      <c r="C11" s="59"/>
      <c r="D11" s="59"/>
      <c r="E11" s="59"/>
      <c r="F11" s="59"/>
      <c r="G11" s="60"/>
      <c r="H11" s="60"/>
      <c r="I11" s="60"/>
      <c r="J11" s="60"/>
      <c r="K11" s="60"/>
      <c r="L11" s="60"/>
      <c r="M11" s="60"/>
    </row>
    <row r="12" spans="1:13" x14ac:dyDescent="0.25">
      <c r="A12" s="59"/>
      <c r="B12" s="59"/>
      <c r="C12" s="59"/>
      <c r="D12" s="59"/>
      <c r="E12" s="59"/>
      <c r="F12" s="59"/>
      <c r="G12" s="60"/>
      <c r="H12" s="60"/>
      <c r="I12" s="60"/>
      <c r="J12" s="60"/>
      <c r="K12" s="60"/>
      <c r="L12" s="60"/>
      <c r="M12" s="60"/>
    </row>
    <row r="13" spans="1:13" x14ac:dyDescent="0.25">
      <c r="A13" s="59"/>
      <c r="B13" s="61" t="s">
        <v>96</v>
      </c>
      <c r="C13" s="59"/>
      <c r="D13" s="59"/>
      <c r="E13" s="59"/>
      <c r="F13" s="59"/>
      <c r="G13" s="60"/>
      <c r="H13" s="60"/>
      <c r="I13" s="60"/>
      <c r="J13" s="60"/>
      <c r="K13" s="60"/>
      <c r="L13" s="60"/>
      <c r="M13" s="60"/>
    </row>
    <row r="14" spans="1:13" x14ac:dyDescent="0.25">
      <c r="A14" s="59" t="s">
        <v>97</v>
      </c>
      <c r="B14" s="59"/>
      <c r="C14" s="59"/>
      <c r="D14" s="59"/>
      <c r="E14" s="59"/>
      <c r="F14" s="59"/>
      <c r="G14" s="60"/>
      <c r="H14" s="60"/>
      <c r="I14" s="60"/>
      <c r="J14" s="60"/>
      <c r="K14" s="60"/>
      <c r="L14" s="60"/>
      <c r="M14" s="60"/>
    </row>
    <row r="15" spans="1:13" x14ac:dyDescent="0.25">
      <c r="A15" s="61" t="s">
        <v>98</v>
      </c>
      <c r="B15" s="59"/>
      <c r="C15" s="59"/>
      <c r="D15" s="59"/>
      <c r="E15" s="59"/>
      <c r="F15" s="59"/>
      <c r="G15" s="60"/>
      <c r="H15" s="60"/>
      <c r="I15" s="60"/>
      <c r="J15" s="60"/>
      <c r="K15" s="60"/>
      <c r="L15" s="60"/>
      <c r="M15" s="60"/>
    </row>
    <row r="16" spans="1:13" x14ac:dyDescent="0.25">
      <c r="A16" s="59"/>
      <c r="B16" s="59"/>
      <c r="C16" s="59"/>
      <c r="D16" s="59"/>
      <c r="E16" s="59"/>
      <c r="F16" s="59"/>
      <c r="G16" s="60"/>
      <c r="H16" s="60"/>
      <c r="I16" s="60"/>
      <c r="J16" s="60"/>
      <c r="K16" s="60"/>
      <c r="L16" s="60"/>
      <c r="M16" s="60"/>
    </row>
    <row r="17" spans="1:13" x14ac:dyDescent="0.25">
      <c r="A17" s="59"/>
      <c r="B17" s="61" t="s">
        <v>99</v>
      </c>
      <c r="C17" s="59"/>
      <c r="D17" s="59"/>
      <c r="E17" s="59"/>
      <c r="F17" s="59"/>
      <c r="G17" s="60"/>
      <c r="H17" s="60"/>
      <c r="I17" s="60"/>
      <c r="J17" s="60"/>
      <c r="K17" s="60"/>
      <c r="L17" s="60"/>
      <c r="M17" s="60"/>
    </row>
    <row r="18" spans="1:13" x14ac:dyDescent="0.25">
      <c r="A18" s="61" t="s">
        <v>100</v>
      </c>
      <c r="B18" s="59"/>
      <c r="C18" s="59"/>
      <c r="D18" s="59"/>
      <c r="E18" s="59"/>
      <c r="F18" s="59"/>
      <c r="G18" s="60"/>
      <c r="H18" s="60"/>
      <c r="I18" s="60"/>
      <c r="J18" s="60"/>
      <c r="K18" s="60"/>
      <c r="L18" s="60"/>
      <c r="M18" s="60"/>
    </row>
    <row r="19" spans="1:13" x14ac:dyDescent="0.25">
      <c r="A19" s="59" t="s">
        <v>101</v>
      </c>
      <c r="B19" s="59"/>
      <c r="C19" s="59"/>
      <c r="D19" s="59"/>
      <c r="E19" s="59"/>
      <c r="F19" s="59"/>
      <c r="G19" s="60"/>
      <c r="H19" s="60"/>
      <c r="I19" s="60"/>
      <c r="J19" s="60"/>
      <c r="K19" s="60"/>
      <c r="L19" s="60"/>
      <c r="M19" s="60"/>
    </row>
    <row r="20" spans="1:13" x14ac:dyDescent="0.25">
      <c r="A20" s="59"/>
      <c r="B20" s="59"/>
      <c r="C20" s="59"/>
      <c r="D20" s="59"/>
      <c r="E20" s="59"/>
      <c r="F20" s="59"/>
      <c r="G20" s="60"/>
      <c r="H20" s="60"/>
      <c r="I20" s="60"/>
      <c r="J20" s="60"/>
      <c r="K20" s="60"/>
      <c r="L20" s="60"/>
      <c r="M20" s="60"/>
    </row>
    <row r="21" spans="1:13" x14ac:dyDescent="0.25">
      <c r="A21" s="59"/>
      <c r="B21" s="61" t="s">
        <v>102</v>
      </c>
      <c r="C21" s="59"/>
      <c r="D21" s="59"/>
      <c r="E21" s="59"/>
      <c r="F21" s="59"/>
      <c r="G21" s="60"/>
      <c r="H21" s="60"/>
      <c r="I21" s="60"/>
      <c r="J21" s="60"/>
      <c r="K21" s="60"/>
      <c r="L21" s="60"/>
      <c r="M21" s="60"/>
    </row>
    <row r="22" spans="1:13" x14ac:dyDescent="0.25">
      <c r="A22" s="59" t="s">
        <v>103</v>
      </c>
      <c r="B22" s="59"/>
      <c r="C22" s="59"/>
      <c r="D22" s="59"/>
      <c r="E22" s="59"/>
      <c r="F22" s="59"/>
      <c r="G22" s="60"/>
      <c r="H22" s="60"/>
      <c r="I22" s="60"/>
      <c r="J22" s="60"/>
      <c r="K22" s="60"/>
      <c r="L22" s="60"/>
      <c r="M22" s="60"/>
    </row>
    <row r="23" spans="1:13" x14ac:dyDescent="0.25">
      <c r="A23" s="59" t="s">
        <v>104</v>
      </c>
      <c r="B23" s="59"/>
      <c r="C23" s="59"/>
      <c r="D23" s="59"/>
      <c r="E23" s="59"/>
      <c r="F23" s="59"/>
      <c r="G23" s="60"/>
      <c r="H23" s="60"/>
      <c r="I23" s="60"/>
      <c r="J23" s="60"/>
      <c r="K23" s="60"/>
      <c r="L23" s="60"/>
      <c r="M23" s="60"/>
    </row>
    <row r="24" spans="1:13" x14ac:dyDescent="0.25">
      <c r="A24" s="59" t="s">
        <v>105</v>
      </c>
      <c r="B24" s="59"/>
      <c r="C24" s="59"/>
      <c r="D24" s="59"/>
      <c r="E24" s="59"/>
      <c r="F24" s="59"/>
      <c r="G24" s="60"/>
      <c r="H24" s="60"/>
      <c r="I24" s="60"/>
      <c r="J24" s="60"/>
      <c r="K24" s="60"/>
      <c r="L24" s="60"/>
      <c r="M24" s="60"/>
    </row>
    <row r="25" spans="1:13" x14ac:dyDescent="0.25">
      <c r="A25" s="59" t="s">
        <v>106</v>
      </c>
      <c r="B25" s="59"/>
      <c r="C25" s="59"/>
      <c r="D25" s="59"/>
      <c r="E25" s="59"/>
      <c r="F25" s="59"/>
      <c r="G25" s="60"/>
      <c r="H25" s="60"/>
      <c r="I25" s="60"/>
      <c r="J25" s="60"/>
      <c r="K25" s="60"/>
      <c r="L25" s="60"/>
      <c r="M25" s="60"/>
    </row>
    <row r="26" spans="1:13" x14ac:dyDescent="0.25">
      <c r="A26" s="59"/>
      <c r="B26" s="59"/>
      <c r="C26" s="59"/>
      <c r="D26" s="59"/>
      <c r="E26" s="59"/>
      <c r="F26" s="59"/>
      <c r="G26" s="60"/>
      <c r="H26" s="60"/>
      <c r="I26" s="60"/>
      <c r="J26" s="60"/>
      <c r="K26" s="60"/>
      <c r="L26" s="60"/>
      <c r="M26" s="60"/>
    </row>
    <row r="27" spans="1:13" x14ac:dyDescent="0.25">
      <c r="A27" s="59"/>
      <c r="B27" s="59" t="s">
        <v>107</v>
      </c>
      <c r="C27" s="59"/>
      <c r="D27" s="59"/>
      <c r="E27" s="59"/>
      <c r="F27" s="59"/>
      <c r="G27" s="60"/>
      <c r="H27" s="60"/>
      <c r="I27" s="60"/>
      <c r="J27" s="60"/>
      <c r="K27" s="60"/>
      <c r="L27" s="60"/>
      <c r="M27" s="60"/>
    </row>
    <row r="28" spans="1:13" x14ac:dyDescent="0.25">
      <c r="A28" s="59" t="s">
        <v>108</v>
      </c>
      <c r="B28" s="59"/>
      <c r="C28" s="59"/>
      <c r="D28" s="59"/>
      <c r="E28" s="59"/>
      <c r="F28" s="59"/>
      <c r="G28" s="60"/>
      <c r="H28" s="60"/>
      <c r="I28" s="60"/>
      <c r="J28" s="60"/>
      <c r="K28" s="60"/>
      <c r="L28" s="60"/>
      <c r="M28" s="60"/>
    </row>
    <row r="29" spans="1:13" x14ac:dyDescent="0.25">
      <c r="A29" s="61" t="s">
        <v>109</v>
      </c>
      <c r="B29" s="59"/>
      <c r="C29" s="59"/>
      <c r="D29" s="59"/>
      <c r="E29" s="59"/>
      <c r="F29" s="59"/>
      <c r="G29" s="60"/>
      <c r="H29" s="60"/>
      <c r="I29" s="60"/>
      <c r="J29" s="60"/>
      <c r="K29" s="60"/>
      <c r="L29" s="60"/>
      <c r="M29" s="60"/>
    </row>
    <row r="30" spans="1:13" x14ac:dyDescent="0.25">
      <c r="A30" s="61" t="s">
        <v>110</v>
      </c>
      <c r="B30" s="59"/>
      <c r="C30" s="59"/>
      <c r="D30" s="59"/>
      <c r="E30" s="59"/>
      <c r="F30" s="59"/>
      <c r="G30" s="60"/>
      <c r="H30" s="60"/>
      <c r="I30" s="60"/>
      <c r="J30" s="60"/>
      <c r="K30" s="60"/>
      <c r="L30" s="60"/>
      <c r="M30" s="60"/>
    </row>
    <row r="31" spans="1:13" x14ac:dyDescent="0.25">
      <c r="A31" s="59" t="s">
        <v>111</v>
      </c>
      <c r="B31" s="59"/>
      <c r="C31" s="59"/>
      <c r="D31" s="59"/>
      <c r="E31" s="59"/>
      <c r="F31" s="59"/>
      <c r="G31" s="60"/>
      <c r="H31" s="60"/>
      <c r="I31" s="60"/>
      <c r="J31" s="60"/>
      <c r="K31" s="60"/>
      <c r="L31" s="60"/>
      <c r="M31" s="60"/>
    </row>
    <row r="32" spans="1:13" x14ac:dyDescent="0.25">
      <c r="A32" s="61" t="s">
        <v>112</v>
      </c>
      <c r="B32" s="59"/>
      <c r="C32" s="59"/>
      <c r="D32" s="59"/>
      <c r="E32" s="59"/>
      <c r="F32" s="59"/>
      <c r="G32" s="60"/>
      <c r="H32" s="60"/>
      <c r="I32" s="60"/>
      <c r="J32" s="60"/>
      <c r="K32" s="60"/>
      <c r="L32" s="60"/>
      <c r="M32" s="60"/>
    </row>
    <row r="33" spans="1:13" x14ac:dyDescent="0.25">
      <c r="A33" s="59"/>
      <c r="B33" s="59"/>
      <c r="C33" s="59"/>
      <c r="D33" s="59"/>
      <c r="E33" s="59"/>
      <c r="F33" s="59"/>
      <c r="G33" s="60"/>
      <c r="H33" s="60"/>
      <c r="I33" s="60"/>
      <c r="J33" s="60"/>
      <c r="K33" s="60"/>
      <c r="L33" s="60"/>
      <c r="M33" s="60"/>
    </row>
    <row r="34" spans="1:13" x14ac:dyDescent="0.25">
      <c r="A34" s="59"/>
      <c r="B34" s="59"/>
      <c r="C34" s="59"/>
      <c r="D34" s="59"/>
      <c r="E34" s="59"/>
      <c r="F34" s="59"/>
      <c r="G34" s="60"/>
      <c r="H34" s="60"/>
      <c r="I34" s="60"/>
      <c r="J34" s="60"/>
      <c r="K34" s="60"/>
      <c r="L34" s="60"/>
      <c r="M34" s="60"/>
    </row>
    <row r="35" spans="1:13" x14ac:dyDescent="0.25">
      <c r="A35" s="59" t="s">
        <v>125</v>
      </c>
      <c r="B35" s="62"/>
      <c r="C35" s="62"/>
      <c r="D35" s="59"/>
      <c r="E35" s="59"/>
      <c r="F35" s="59"/>
      <c r="G35" s="60"/>
      <c r="H35" s="60"/>
      <c r="I35" s="60"/>
      <c r="J35" s="60"/>
      <c r="K35" s="60"/>
      <c r="L35" s="60"/>
      <c r="M35" s="60"/>
    </row>
    <row r="36" spans="1:13" x14ac:dyDescent="0.25">
      <c r="A36" s="59" t="s">
        <v>113</v>
      </c>
      <c r="B36" s="62"/>
      <c r="C36" s="62"/>
      <c r="D36" s="59"/>
      <c r="E36" s="59"/>
      <c r="F36" s="59"/>
      <c r="G36" s="60"/>
      <c r="H36" s="60"/>
      <c r="I36" s="60"/>
      <c r="J36" s="60"/>
      <c r="K36" s="60"/>
      <c r="L36" s="60"/>
      <c r="M36" s="60"/>
    </row>
    <row r="37" spans="1:13" x14ac:dyDescent="0.25">
      <c r="A37" s="59" t="s">
        <v>114</v>
      </c>
      <c r="B37" s="59"/>
      <c r="C37" s="59"/>
      <c r="D37" s="59"/>
      <c r="E37" s="59"/>
      <c r="F37" s="59"/>
      <c r="G37" s="60"/>
      <c r="H37" s="60"/>
      <c r="I37" s="60"/>
      <c r="J37" s="60"/>
      <c r="K37" s="60"/>
      <c r="L37" s="60"/>
      <c r="M37" s="60"/>
    </row>
    <row r="38" spans="1:13" x14ac:dyDescent="0.25">
      <c r="A38" s="59" t="s">
        <v>115</v>
      </c>
      <c r="B38" s="59"/>
      <c r="C38" s="59"/>
      <c r="D38" s="59"/>
      <c r="E38" s="59"/>
      <c r="F38" s="59"/>
      <c r="G38" s="60"/>
      <c r="H38" s="60"/>
      <c r="I38" s="60"/>
      <c r="J38" s="60"/>
      <c r="K38" s="60"/>
      <c r="L38" s="60"/>
      <c r="M38" s="60"/>
    </row>
    <row r="39" spans="1:13" x14ac:dyDescent="0.25">
      <c r="A39" s="59"/>
      <c r="B39" s="59"/>
      <c r="C39" s="59"/>
      <c r="D39" s="59"/>
      <c r="E39" s="59"/>
      <c r="F39" s="59"/>
      <c r="G39" s="60"/>
      <c r="H39" s="60"/>
      <c r="I39" s="60"/>
      <c r="J39" s="60"/>
      <c r="K39" s="60"/>
      <c r="L39" s="60"/>
      <c r="M39" s="60"/>
    </row>
    <row r="40" spans="1:13" x14ac:dyDescent="0.25">
      <c r="A40" s="59"/>
      <c r="B40" s="59"/>
      <c r="C40" s="59"/>
      <c r="D40" s="59"/>
      <c r="E40" s="59"/>
      <c r="F40" s="59"/>
      <c r="G40" s="60"/>
      <c r="H40" s="60"/>
      <c r="I40" s="60"/>
      <c r="J40" s="60"/>
      <c r="K40" s="60"/>
      <c r="L40" s="60"/>
      <c r="M40" s="60"/>
    </row>
    <row r="41" spans="1:13" x14ac:dyDescent="0.25">
      <c r="A41" s="59"/>
      <c r="B41" s="63" t="s">
        <v>122</v>
      </c>
      <c r="C41" s="59"/>
      <c r="D41" s="64"/>
      <c r="E41" s="64"/>
      <c r="F41" s="64"/>
      <c r="G41" s="60"/>
      <c r="H41" s="60"/>
      <c r="I41" s="60"/>
      <c r="J41" s="60"/>
      <c r="K41" s="60"/>
      <c r="L41" s="60"/>
      <c r="M41" s="60"/>
    </row>
    <row r="42" spans="1:13" x14ac:dyDescent="0.25">
      <c r="A42" s="59"/>
      <c r="B42" s="59" t="s">
        <v>116</v>
      </c>
      <c r="C42" s="59"/>
      <c r="D42" s="59" t="s">
        <v>28</v>
      </c>
      <c r="E42" s="59"/>
      <c r="F42" s="59"/>
      <c r="G42" s="60"/>
      <c r="H42" s="60"/>
      <c r="I42" s="60"/>
      <c r="J42" s="60"/>
      <c r="K42" s="60"/>
      <c r="L42" s="60"/>
      <c r="M42" s="60"/>
    </row>
    <row r="43" spans="1:13" x14ac:dyDescent="0.25">
      <c r="A43" s="59"/>
      <c r="B43" s="59"/>
      <c r="C43" s="59"/>
      <c r="D43" s="59"/>
      <c r="E43" s="59"/>
      <c r="F43" s="59"/>
      <c r="G43" s="60"/>
      <c r="H43" s="60"/>
      <c r="I43" s="60"/>
      <c r="J43" s="60"/>
      <c r="K43" s="60"/>
      <c r="L43" s="60"/>
      <c r="M43" s="60"/>
    </row>
    <row r="44" spans="1:13" x14ac:dyDescent="0.25">
      <c r="A44" s="65"/>
      <c r="B44" s="66" t="s">
        <v>117</v>
      </c>
      <c r="C44" s="67"/>
      <c r="D44" s="68"/>
      <c r="E44" s="68"/>
      <c r="F44" s="68"/>
      <c r="G44" s="60"/>
      <c r="H44" s="60"/>
      <c r="I44" s="60"/>
      <c r="J44" s="60"/>
      <c r="K44" s="60"/>
      <c r="L44" s="60"/>
      <c r="M44" s="60"/>
    </row>
    <row r="45" spans="1:13" x14ac:dyDescent="0.25">
      <c r="A45" s="65"/>
      <c r="B45" s="69" t="s">
        <v>118</v>
      </c>
      <c r="C45" s="65"/>
      <c r="D45" s="65" t="s">
        <v>29</v>
      </c>
      <c r="E45" s="65"/>
      <c r="F45" s="65"/>
      <c r="G45" s="60"/>
      <c r="H45" s="60"/>
      <c r="I45" s="60"/>
      <c r="J45" s="60"/>
      <c r="K45" s="60"/>
      <c r="L45" s="60"/>
      <c r="M45" s="60"/>
    </row>
    <row r="46" spans="1:13" x14ac:dyDescent="0.25">
      <c r="A46" s="65"/>
      <c r="B46" s="65"/>
      <c r="C46" s="65"/>
      <c r="D46" s="65"/>
      <c r="E46" s="65"/>
      <c r="F46" s="65"/>
      <c r="G46" s="60"/>
      <c r="H46" s="60"/>
      <c r="I46" s="60"/>
      <c r="J46" s="60"/>
      <c r="K46" s="60"/>
      <c r="L46" s="60"/>
      <c r="M46" s="60"/>
    </row>
    <row r="47" spans="1:13" x14ac:dyDescent="0.25">
      <c r="A47" s="65"/>
      <c r="B47" s="70" t="s">
        <v>119</v>
      </c>
      <c r="C47" s="65"/>
      <c r="D47" s="66" t="s">
        <v>120</v>
      </c>
      <c r="E47" s="66"/>
      <c r="F47" s="71"/>
      <c r="G47" s="60"/>
      <c r="H47" s="60"/>
      <c r="I47" s="60"/>
      <c r="J47" s="60"/>
      <c r="K47" s="60"/>
      <c r="L47" s="60"/>
      <c r="M47" s="60"/>
    </row>
    <row r="48" spans="1:13" x14ac:dyDescent="0.25">
      <c r="A48" s="65"/>
      <c r="B48" s="65" t="s">
        <v>121</v>
      </c>
      <c r="C48" s="65"/>
      <c r="D48" s="65" t="s">
        <v>30</v>
      </c>
      <c r="E48" s="65"/>
      <c r="F48" s="65"/>
      <c r="G48" s="60"/>
      <c r="H48" s="60"/>
      <c r="I48" s="60"/>
      <c r="J48" s="60"/>
      <c r="K48" s="60"/>
      <c r="L48" s="60"/>
      <c r="M48" s="60"/>
    </row>
    <row r="49" spans="1:13" x14ac:dyDescent="0.25">
      <c r="A49" s="60"/>
      <c r="B49" s="60"/>
      <c r="C49" s="60"/>
      <c r="D49" s="60"/>
      <c r="E49" s="60"/>
      <c r="F49" s="60"/>
      <c r="G49" s="60"/>
      <c r="H49" s="60"/>
      <c r="I49" s="60"/>
      <c r="J49" s="60"/>
      <c r="K49" s="60"/>
      <c r="L49" s="60"/>
      <c r="M49" s="60"/>
    </row>
  </sheetData>
  <mergeCells count="1">
    <mergeCell ref="A1:D1"/>
  </mergeCells>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9" sqref="A9"/>
    </sheetView>
  </sheetViews>
  <sheetFormatPr defaultRowHeight="13.2" x14ac:dyDescent="0.25"/>
  <cols>
    <col min="1" max="1" width="136.77734375" customWidth="1"/>
  </cols>
  <sheetData>
    <row r="1" spans="1:1" ht="21.75" customHeight="1" x14ac:dyDescent="0.25">
      <c r="A1" t="s">
        <v>22</v>
      </c>
    </row>
    <row r="2" spans="1:1" ht="49.5" customHeight="1" x14ac:dyDescent="0.25">
      <c r="A2" s="10" t="s">
        <v>31</v>
      </c>
    </row>
    <row r="3" spans="1:1" ht="48.75" customHeight="1" x14ac:dyDescent="0.25">
      <c r="A3" s="10" t="s">
        <v>32</v>
      </c>
    </row>
    <row r="4" spans="1:1" ht="34.5" customHeight="1" x14ac:dyDescent="0.25">
      <c r="A4" s="10" t="s">
        <v>33</v>
      </c>
    </row>
    <row r="5" spans="1:1" ht="36" customHeight="1" x14ac:dyDescent="0.25">
      <c r="A5" s="10" t="s">
        <v>34</v>
      </c>
    </row>
    <row r="6" spans="1:1" ht="97.5" customHeight="1" x14ac:dyDescent="0.25">
      <c r="A6" s="10" t="s">
        <v>35</v>
      </c>
    </row>
    <row r="7" spans="1:1" s="5" customFormat="1" x14ac:dyDescent="0.25">
      <c r="A7" s="5" t="s">
        <v>23</v>
      </c>
    </row>
    <row r="8" spans="1:1" x14ac:dyDescent="0.25">
      <c r="A8" s="12" t="s">
        <v>36</v>
      </c>
    </row>
    <row r="9" spans="1:1" ht="25.5" customHeight="1" x14ac:dyDescent="0.25">
      <c r="A9" s="10" t="s">
        <v>37</v>
      </c>
    </row>
    <row r="10" spans="1:1" ht="120.75" customHeight="1" x14ac:dyDescent="0.25">
      <c r="A10" s="10" t="s">
        <v>38</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B20" sqref="B20"/>
    </sheetView>
  </sheetViews>
  <sheetFormatPr defaultRowHeight="13.2" x14ac:dyDescent="0.25"/>
  <cols>
    <col min="1" max="1" width="18.44140625" customWidth="1"/>
    <col min="2" max="2" width="34.77734375" customWidth="1"/>
    <col min="3" max="3" width="19.44140625" customWidth="1"/>
    <col min="4" max="4" width="60.44140625" customWidth="1"/>
  </cols>
  <sheetData>
    <row r="1" spans="1:4" ht="65.25" customHeight="1" x14ac:dyDescent="0.25">
      <c r="A1" s="105" t="s">
        <v>27</v>
      </c>
      <c r="B1" s="106"/>
      <c r="C1" s="106"/>
      <c r="D1" s="106"/>
    </row>
    <row r="2" spans="1:4" x14ac:dyDescent="0.25">
      <c r="A2" s="9" t="s">
        <v>24</v>
      </c>
      <c r="B2" s="9"/>
      <c r="C2" s="9" t="s">
        <v>28</v>
      </c>
    </row>
    <row r="3" spans="1:4" x14ac:dyDescent="0.25">
      <c r="A3" s="9" t="s">
        <v>25</v>
      </c>
      <c r="B3" s="9"/>
      <c r="C3" s="9" t="s">
        <v>29</v>
      </c>
    </row>
    <row r="4" spans="1:4" x14ac:dyDescent="0.25">
      <c r="A4" s="9" t="s">
        <v>26</v>
      </c>
      <c r="B4" s="9"/>
      <c r="C4" s="9" t="s">
        <v>30</v>
      </c>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Form A</vt:lpstr>
      <vt:lpstr>Form B</vt:lpstr>
      <vt:lpstr>Signature</vt:lpstr>
      <vt:lpstr>Instructions</vt:lpstr>
      <vt:lpstr>Certification</vt:lpstr>
      <vt:lpstr>'Form A'!Print_Area</vt:lpstr>
      <vt:lpstr>'Form B'!Print_Area</vt:lpstr>
      <vt:lpstr>Signature!Print_Area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Amtrak</cp:lastModifiedBy>
  <cp:lastPrinted>2017-02-03T18:04:04Z</cp:lastPrinted>
  <dcterms:created xsi:type="dcterms:W3CDTF">2012-12-18T14:52:04Z</dcterms:created>
  <dcterms:modified xsi:type="dcterms:W3CDTF">2017-02-03T21:37:26Z</dcterms:modified>
</cp:coreProperties>
</file>