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1 2018\Qtr 1 2018\"/>
    </mc:Choice>
  </mc:AlternateContent>
  <bookViews>
    <workbookView xWindow="0" yWindow="0" windowWidth="15360" windowHeight="8736"/>
  </bookViews>
  <sheets>
    <sheet name="Sheet1" sheetId="1" r:id="rId1"/>
  </sheets>
  <definedNames>
    <definedName name="_xlnm.Print_Area" localSheetId="0">Sheet1!$A$1:$I$45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37" i="1" l="1"/>
  <c r="H23" i="1"/>
  <c r="F85" i="1" l="1"/>
  <c r="F38" i="1" l="1"/>
  <c r="F39" i="1"/>
  <c r="C42" i="1"/>
  <c r="F41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F28" i="1"/>
  <c r="G74" i="1" s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<sst xmlns="http://schemas.openxmlformats.org/spreadsheetml/2006/main" count="234" uniqueCount="161">
  <si>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</si>
  <si>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</si>
  <si>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</si>
  <si>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</si>
  <si>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</si>
  <si>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</si>
  <si>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</si>
  <si>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</si>
  <si>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</si>
  <si>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</si>
  <si>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</si>
  <si>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</si>
  <si>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</si>
  <si>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</si>
  <si>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</si>
  <si>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</si>
  <si>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</si>
  <si>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</si>
  <si>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</si>
  <si>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</si>
  <si>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</si>
  <si>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</si>
  <si>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</si>
  <si>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</si>
  <si>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</si>
  <si>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</si>
  <si>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</si>
  <si>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</si>
  <si>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</si>
  <si>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</si>
  <si>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</si>
  <si>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</si>
  <si>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</si>
  <si>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</si>
  <si>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</si>
  <si>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</si>
  <si>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</si>
  <si>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</si>
  <si>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</si>
  <si>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</si>
  <si>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</si>
  <si>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</si>
  <si>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</si>
  <si>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</si>
  <si>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</si>
  <si>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</si>
  <si>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</si>
  <si>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</si>
  <si>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</si>
  <si>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</si>
  <si>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</si>
  <si>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</si>
  <si>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</si>
  <si>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</si>
  <si>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</si>
  <si>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</si>
  <si>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</si>
  <si>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</si>
  <si>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</si>
  <si>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</si>
  <si>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</si>
  <si>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</si>
  <si>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</si>
  <si>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</si>
  <si>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</si>
  <si>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</si>
  <si>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</si>
  <si>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</si>
  <si>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</si>
  <si>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</si>
  <si>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</si>
  <si>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</si>
  <si>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</si>
  <si>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</si>
  <si>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</si>
  <si>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</si>
  <si>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</si>
  <si>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</si>
  <si>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</si>
  <si>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</si>
  <si>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</si>
  <si>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</si>
  <si>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</si>
  <si>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</si>
  <si>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</si>
  <si>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</si>
  <si>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</si>
  <si>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</si>
  <si>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</si>
  <si>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</si>
  <si>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</si>
  <si>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</si>
  <si>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</si>
  <si>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</si>
  <si>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</si>
  <si>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</si>
  <si>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</si>
  <si>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</si>
  <si>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</si>
  <si>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</si>
  <si>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</si>
  <si>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</si>
  <si>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</si>
  <si>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</si>
  <si>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</si>
  <si>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</si>
  <si>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</si>
  <si>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</si>
  <si>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</si>
  <si>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</si>
  <si>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</si>
  <si>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</si>
  <si>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</si>
  <si>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</si>
  <si>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</si>
  <si>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</si>
  <si>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</si>
  <si>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</si>
  <si>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</si>
  <si>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</si>
  <si>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</si>
  <si>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</si>
  <si>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</si>
  <si>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</si>
  <si>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</si>
  <si>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</si>
  <si>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</si>
  <si>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</si>
  <si>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</si>
  <si>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</si>
  <si>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</si>
  <si>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</si>
  <si>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</si>
  <si>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</si>
  <si>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</si>
  <si>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</si>
  <si>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</si>
  <si>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</si>
  <si>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</si>
  <si>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</si>
  <si>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</si>
  <si>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</si>
  <si>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</si>
  <si>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</si>
  <si>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</si>
  <si>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</si>
  <si>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</si>
  <si>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</si>
  <si>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</si>
  <si>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</si>
  <si>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</si>
  <si>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</si>
  <si>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</si>
  <si>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</si>
  <si>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</si>
  <si>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</si>
  <si>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</si>
  <si>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</si>
  <si>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</si>
  <si>
    <r>
      <t xml:space="preserve">I, the undersigned </t>
    </r>
    <r>
      <rPr>
        <u/>
        <sz val="11"/>
        <rFont val="Arial"/>
        <family val="2"/>
      </rPr>
      <t xml:space="preserve"> Lisa Wright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</si>
  <si>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>Lisa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</si>
</sst>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u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3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4" borderId="9" xfId="1" applyNumberFormat="1" applyFont="1" applyFill="1" applyBorder="1"/>
    <xf numFmtId="164" fontId="2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5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6" fillId="0" borderId="0" xfId="0" applyFont="1" applyFill="1"/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164" fontId="2" fillId="7" borderId="11" xfId="1" applyNumberFormat="1" applyFont="1" applyFill="1" applyBorder="1"/>
    <xf numFmtId="165" fontId="7" fillId="7" borderId="1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zoomScale="70" zoomScaleNormal="70" workbookViewId="0">
      <selection activeCell="E20" sqref="E20"/>
    </sheetView>
  </sheetViews>
  <sheetFormatPr defaultRowHeight="14.4" x14ac:dyDescent="0.3"/>
  <cols>
    <col min="1" max="1" width="19.6640625" style="111" customWidth="1"/>
    <col min="2" max="2" width="48" style="111" customWidth="1"/>
    <col min="3" max="3" width="21.109375" style="110" customWidth="1"/>
    <col min="4" max="4" width="34.6640625" style="111" bestFit="1" customWidth="1"/>
    <col min="5" max="5" width="21.33203125" style="111" bestFit="1" customWidth="1"/>
    <col min="6" max="6" width="35.6640625" style="111" bestFit="1" customWidth="1"/>
    <col min="7" max="7" width="21.88671875" style="111" bestFit="1" customWidth="1"/>
    <col min="8" max="8" width="19.6640625" style="111" bestFit="1" customWidth="1"/>
    <col min="9" max="9" width="23.5546875" style="111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2" t="s">
        <v>9</v>
      </c>
      <c r="D10" s="113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43190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2018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698.67</v>
      </c>
      <c r="D23" s="34">
        <v>770</v>
      </c>
      <c r="E23" s="30">
        <v>331255.5</v>
      </c>
      <c r="F23" s="117">
        <v>0</v>
      </c>
      <c r="G23" s="117">
        <v>24089.9</v>
      </c>
      <c r="H23" s="35">
        <f>SUM(E23:G23)</f>
        <v>355345.4</v>
      </c>
      <c r="I23" s="36"/>
    </row>
    <row r="24" spans="1:9" x14ac:dyDescent="0.3">
      <c r="A24" s="31">
        <v>200</v>
      </c>
      <c r="B24" s="32" t="s">
        <v>47</v>
      </c>
      <c r="C24" s="33">
        <v>5123</v>
      </c>
      <c r="D24" s="34">
        <v>5380</v>
      </c>
      <c r="E24" s="30">
        <v>2310710.2999999998</v>
      </c>
      <c r="F24" s="30">
        <v>123184</v>
      </c>
      <c r="G24" s="30">
        <v>373891.23</v>
      </c>
      <c r="H24" s="35">
        <f>SUM(E24:G24)</f>
        <v>2807785.53</v>
      </c>
      <c r="I24" s="36"/>
    </row>
    <row r="25" spans="1:9" x14ac:dyDescent="0.3">
      <c r="A25" s="31">
        <v>300</v>
      </c>
      <c r="B25" s="32" t="s">
        <v>48</v>
      </c>
      <c r="C25" s="33">
        <v>3285</v>
      </c>
      <c r="D25" s="34">
        <v>3204</v>
      </c>
      <c r="E25" s="30">
        <v>1206642.33</v>
      </c>
      <c r="F25" s="30">
        <v>323981</v>
      </c>
      <c r="G25" s="30">
        <v>316984.89</v>
      </c>
      <c r="H25" s="35">
        <f>SUM(E25:G25)</f>
        <v>1847608.2200000002</v>
      </c>
      <c r="I25" s="36"/>
    </row>
    <row r="26" spans="1:9" x14ac:dyDescent="0.3">
      <c r="A26" s="31">
        <v>400</v>
      </c>
      <c r="B26" s="37" t="s">
        <v>49</v>
      </c>
      <c r="C26" s="33">
        <v>4569.67</v>
      </c>
      <c r="D26" s="34">
        <v>4655</v>
      </c>
      <c r="E26" s="30">
        <v>2152468.7400000002</v>
      </c>
      <c r="F26" s="30">
        <v>269816</v>
      </c>
      <c r="G26" s="30">
        <v>348072.49</v>
      </c>
      <c r="H26" s="35">
        <f>SUM(E26:G26)</f>
        <v>2770357.2300000004</v>
      </c>
      <c r="I26" s="36"/>
    </row>
    <row r="27" spans="1:9" x14ac:dyDescent="0.3">
      <c r="A27" s="31">
        <v>500</v>
      </c>
      <c r="B27" s="37" t="s">
        <v>50</v>
      </c>
      <c r="C27" s="33">
        <v>2593.33</v>
      </c>
      <c r="D27" s="34">
        <v>2542</v>
      </c>
      <c r="E27" s="30">
        <v>1083941.04</v>
      </c>
      <c r="F27" s="30">
        <v>79294</v>
      </c>
      <c r="G27" s="30">
        <v>166196.54999999999</v>
      </c>
      <c r="H27" s="35">
        <f>SUM(E27:G27)</f>
        <v>1329431.5900000001</v>
      </c>
      <c r="I27" s="36"/>
    </row>
    <row r="28" spans="1:9" x14ac:dyDescent="0.3">
      <c r="A28" s="31">
        <v>550</v>
      </c>
      <c r="B28" s="32" t="s">
        <v>51</v>
      </c>
      <c r="C28" s="38">
        <f>SUM(C23:C27)</f>
        <v>16269.67</v>
      </c>
      <c r="D28" s="39">
        <f>SUM(D23:D27)</f>
        <v>16551</v>
      </c>
      <c r="E28" s="35">
        <f>SUM(E23:E27)</f>
        <v>7085017.9100000001</v>
      </c>
      <c r="F28" s="35">
        <f>SUM(F24:F27)</f>
        <v>796275</v>
      </c>
      <c r="G28" s="35">
        <f>SUM(G23:G27)</f>
        <v>1229235.06</v>
      </c>
      <c r="H28" s="35">
        <f>SUM(H23:H27)</f>
        <v>9110527.9700000007</v>
      </c>
      <c r="I28" s="40"/>
    </row>
    <row r="29" spans="1:9" x14ac:dyDescent="0.3">
      <c r="A29" s="7"/>
      <c r="B29" s="14"/>
      <c r="C29" s="41"/>
      <c r="D29" s="36"/>
      <c r="E29" s="36"/>
      <c r="F29" s="36"/>
      <c r="G29" s="36"/>
      <c r="H29" s="36"/>
      <c r="I29" s="36"/>
    </row>
    <row r="30" spans="1:9" x14ac:dyDescent="0.3">
      <c r="A30" s="10"/>
      <c r="B30" s="1"/>
      <c r="C30" s="42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3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0"/>
    </row>
    <row r="36" spans="1:9" x14ac:dyDescent="0.3">
      <c r="A36" s="26"/>
      <c r="B36" s="1"/>
      <c r="C36" s="44"/>
      <c r="D36" s="27"/>
      <c r="E36" s="27"/>
      <c r="F36" s="27"/>
      <c r="G36" s="45"/>
      <c r="H36" s="45"/>
      <c r="I36" s="46"/>
    </row>
    <row r="37" spans="1:9" x14ac:dyDescent="0.3">
      <c r="A37" s="31">
        <v>100</v>
      </c>
      <c r="B37" s="32" t="s">
        <v>46</v>
      </c>
      <c r="C37" s="47">
        <v>24759937.120000001</v>
      </c>
      <c r="D37" s="118">
        <v>0</v>
      </c>
      <c r="E37" s="118">
        <v>7263460.1600000001</v>
      </c>
      <c r="F37" s="48">
        <f>SUM(C37:E37)</f>
        <v>32023397.280000001</v>
      </c>
      <c r="G37" s="49"/>
      <c r="H37" s="45"/>
      <c r="I37" s="46"/>
    </row>
    <row r="38" spans="1:9" x14ac:dyDescent="0.3">
      <c r="A38" s="31">
        <v>200</v>
      </c>
      <c r="B38" s="32" t="s">
        <v>47</v>
      </c>
      <c r="C38" s="47">
        <v>76446351.510000005</v>
      </c>
      <c r="D38" s="50">
        <v>5103763.54</v>
      </c>
      <c r="E38" s="50">
        <v>19839541.539999999</v>
      </c>
      <c r="F38" s="48">
        <f>SUM(C38:E38)</f>
        <v>101389656.59</v>
      </c>
      <c r="G38" s="49"/>
      <c r="H38" s="45"/>
      <c r="I38" s="46"/>
    </row>
    <row r="39" spans="1:9" x14ac:dyDescent="0.3">
      <c r="A39" s="31">
        <v>300</v>
      </c>
      <c r="B39" s="32" t="s">
        <v>48</v>
      </c>
      <c r="C39" s="47">
        <v>36443423.909999996</v>
      </c>
      <c r="D39" s="50">
        <v>14744568.92</v>
      </c>
      <c r="E39" s="50">
        <v>9498035.4700000007</v>
      </c>
      <c r="F39" s="48">
        <f>SUM(C39:E39)</f>
        <v>60686028.299999997</v>
      </c>
      <c r="G39" s="49"/>
      <c r="H39" s="45"/>
      <c r="I39" s="46"/>
    </row>
    <row r="40" spans="1:9" x14ac:dyDescent="0.3">
      <c r="A40" s="31">
        <v>400</v>
      </c>
      <c r="B40" s="37" t="s">
        <v>49</v>
      </c>
      <c r="C40" s="47">
        <v>51911680.710000001</v>
      </c>
      <c r="D40" s="50">
        <v>10355552.399999999</v>
      </c>
      <c r="E40" s="50">
        <v>9946905.290000001</v>
      </c>
      <c r="F40" s="48">
        <f>SUM(C40:E40)</f>
        <v>72214138.400000006</v>
      </c>
      <c r="G40" s="49"/>
      <c r="H40" s="45"/>
      <c r="I40" s="46"/>
    </row>
    <row r="41" spans="1:9" x14ac:dyDescent="0.3">
      <c r="A41" s="31">
        <v>500</v>
      </c>
      <c r="B41" s="37" t="s">
        <v>50</v>
      </c>
      <c r="C41" s="47">
        <v>27378523.399999999</v>
      </c>
      <c r="D41" s="50">
        <v>3030390.71</v>
      </c>
      <c r="E41" s="50">
        <v>4984671.37</v>
      </c>
      <c r="F41" s="48">
        <f>SUM(C41:E41)</f>
        <v>35393585.479999997</v>
      </c>
      <c r="G41" s="49"/>
      <c r="H41" s="45"/>
      <c r="I41" s="51"/>
    </row>
    <row r="42" spans="1:9" x14ac:dyDescent="0.3">
      <c r="A42" s="31">
        <v>550</v>
      </c>
      <c r="B42" s="32" t="s">
        <v>51</v>
      </c>
      <c r="C42" s="48">
        <f>SUM(C37:C41)</f>
        <v>216939916.65000004</v>
      </c>
      <c r="D42" s="48">
        <f>SUM(D37:D41)</f>
        <v>33234275.57</v>
      </c>
      <c r="E42" s="48">
        <f>SUM(E37:E41)</f>
        <v>51532613.829999998</v>
      </c>
      <c r="F42" s="48">
        <f>SUM(F37:F41)</f>
        <v>301706806.05000001</v>
      </c>
      <c r="G42" s="49"/>
      <c r="H42" s="45"/>
      <c r="I42" s="51"/>
    </row>
    <row r="43" spans="1:9" x14ac:dyDescent="0.3">
      <c r="A43" s="1"/>
      <c r="B43" s="1"/>
      <c r="C43" s="52"/>
      <c r="D43" s="1"/>
      <c r="E43" s="1"/>
      <c r="F43" s="1"/>
      <c r="G43" s="49"/>
      <c r="H43" s="45"/>
      <c r="I43" s="51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4" t="s">
        <v>9</v>
      </c>
      <c r="D60" s="115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3">
        <f>H11</f>
        <v>43190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4"/>
      <c r="D63" s="1"/>
      <c r="E63" s="1"/>
      <c r="F63" s="1" t="s">
        <v>11</v>
      </c>
      <c r="G63" s="1"/>
      <c r="H63" s="9">
        <f>H13</f>
        <v>2018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5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6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6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6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6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6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57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58"/>
      <c r="F72" s="59"/>
      <c r="G72" s="59"/>
      <c r="H72" s="29"/>
      <c r="I72" s="27"/>
    </row>
    <row r="73" spans="1:9" x14ac:dyDescent="0.3">
      <c r="A73" s="31">
        <v>600</v>
      </c>
      <c r="B73" s="37" t="s">
        <v>83</v>
      </c>
      <c r="C73" s="35">
        <v>3415.67</v>
      </c>
      <c r="D73" s="60">
        <v>3410</v>
      </c>
      <c r="E73" s="61">
        <v>1062612.04</v>
      </c>
      <c r="F73" s="30">
        <v>1062612</v>
      </c>
      <c r="G73" s="60">
        <v>289584</v>
      </c>
      <c r="H73" s="60">
        <v>524494</v>
      </c>
      <c r="I73" s="62">
        <f>SUM(F73:H73)</f>
        <v>1876690</v>
      </c>
    </row>
    <row r="74" spans="1:9" x14ac:dyDescent="0.3">
      <c r="A74" s="31">
        <v>700</v>
      </c>
      <c r="B74" s="63" t="s">
        <v>84</v>
      </c>
      <c r="C74" s="64">
        <f>+C73+C28</f>
        <v>19685.34</v>
      </c>
      <c r="D74" s="64">
        <f>+D73+D28</f>
        <v>19961</v>
      </c>
      <c r="E74" s="64">
        <f>+E73+E28</f>
        <v>8147629.9500000002</v>
      </c>
      <c r="F74" s="35">
        <f>+F73+E28</f>
        <v>8147629.9100000001</v>
      </c>
      <c r="G74" s="64">
        <f>+G73+F28</f>
        <v>1085859</v>
      </c>
      <c r="H74" s="64">
        <f>+H73+G28</f>
        <v>1753729.06</v>
      </c>
      <c r="I74" s="35">
        <f>+I73+H28</f>
        <v>10987217.970000001</v>
      </c>
    </row>
    <row r="75" spans="1:9" x14ac:dyDescent="0.3">
      <c r="A75" s="65"/>
      <c r="B75" s="66"/>
      <c r="C75" s="67"/>
      <c r="D75" s="68"/>
      <c r="E75" s="69" t="s">
        <v>85</v>
      </c>
      <c r="F75" s="70" t="s">
        <v>85</v>
      </c>
      <c r="G75" s="71" t="s">
        <v>86</v>
      </c>
      <c r="H75" s="71" t="s">
        <v>87</v>
      </c>
      <c r="I75" s="71" t="s">
        <v>88</v>
      </c>
    </row>
    <row r="76" spans="1:9" x14ac:dyDescent="0.3">
      <c r="A76" s="72"/>
      <c r="B76" s="73"/>
      <c r="C76" s="8"/>
      <c r="D76" s="74"/>
      <c r="E76" s="75" t="s">
        <v>89</v>
      </c>
      <c r="F76" s="76" t="s">
        <v>89</v>
      </c>
      <c r="G76" s="77" t="s">
        <v>89</v>
      </c>
      <c r="H76" s="77" t="s">
        <v>89</v>
      </c>
      <c r="I76" s="77" t="s">
        <v>89</v>
      </c>
    </row>
    <row r="77" spans="1:9" x14ac:dyDescent="0.3">
      <c r="A77" s="78"/>
      <c r="B77" s="79"/>
      <c r="C77" s="80"/>
      <c r="D77" s="81"/>
      <c r="E77" s="82" t="s">
        <v>90</v>
      </c>
      <c r="F77" s="83" t="s">
        <v>91</v>
      </c>
      <c r="G77" s="84" t="s">
        <v>92</v>
      </c>
      <c r="H77" s="84" t="s">
        <v>93</v>
      </c>
      <c r="I77" s="84" t="s">
        <v>94</v>
      </c>
    </row>
    <row r="78" spans="1:9" x14ac:dyDescent="0.3">
      <c r="A78" s="10"/>
      <c r="B78" s="1"/>
      <c r="C78" s="85"/>
      <c r="D78" s="58" t="s">
        <v>52</v>
      </c>
      <c r="E78" s="14"/>
      <c r="F78" s="86"/>
      <c r="G78" s="87" t="s">
        <v>95</v>
      </c>
      <c r="H78" s="14"/>
      <c r="I78" s="10" t="s">
        <v>96</v>
      </c>
    </row>
    <row r="79" spans="1:9" x14ac:dyDescent="0.3">
      <c r="A79" s="17"/>
      <c r="B79" s="1"/>
      <c r="C79" s="88" t="s">
        <v>97</v>
      </c>
      <c r="D79" s="10"/>
      <c r="E79" s="51" t="s">
        <v>71</v>
      </c>
      <c r="F79" s="10"/>
      <c r="G79" s="89"/>
      <c r="H79" s="7" t="s">
        <v>98</v>
      </c>
      <c r="I79" s="17" t="s">
        <v>99</v>
      </c>
    </row>
    <row r="80" spans="1:9" x14ac:dyDescent="0.3">
      <c r="A80" s="17"/>
      <c r="B80" s="1"/>
      <c r="C80" s="90" t="s">
        <v>75</v>
      </c>
      <c r="D80" s="17" t="s">
        <v>54</v>
      </c>
      <c r="E80" s="57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0" t="s">
        <v>79</v>
      </c>
      <c r="D81" s="24" t="s">
        <v>80</v>
      </c>
      <c r="E81" s="56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0"/>
      <c r="D82" s="17"/>
      <c r="E82" s="56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1" t="s">
        <v>62</v>
      </c>
      <c r="D83" s="24" t="s">
        <v>63</v>
      </c>
      <c r="E83" s="57" t="s">
        <v>64</v>
      </c>
      <c r="F83" s="24" t="s">
        <v>106</v>
      </c>
      <c r="G83" s="25" t="s">
        <v>107</v>
      </c>
      <c r="H83" s="92" t="s">
        <v>108</v>
      </c>
      <c r="I83" s="24" t="s">
        <v>109</v>
      </c>
    </row>
    <row r="84" spans="1:9" x14ac:dyDescent="0.3">
      <c r="A84" s="26"/>
      <c r="B84" s="1"/>
      <c r="C84" s="93"/>
      <c r="D84" s="27"/>
      <c r="E84" s="58"/>
      <c r="F84" s="27"/>
      <c r="G84" s="21"/>
      <c r="H84" s="56"/>
      <c r="I84" s="17"/>
    </row>
    <row r="85" spans="1:9" x14ac:dyDescent="0.3">
      <c r="A85" s="31">
        <v>600</v>
      </c>
      <c r="B85" s="37" t="s">
        <v>83</v>
      </c>
      <c r="C85" s="47">
        <v>38041460.439999998</v>
      </c>
      <c r="D85" s="94">
        <v>15024373.85</v>
      </c>
      <c r="E85" s="94">
        <v>23464696.699999999</v>
      </c>
      <c r="F85" s="47">
        <f>SUM(C85:E85)</f>
        <v>76530530.989999995</v>
      </c>
      <c r="G85" s="95"/>
      <c r="H85" s="95" t="s">
        <v>1</v>
      </c>
      <c r="I85" s="95"/>
    </row>
    <row r="86" spans="1:9" x14ac:dyDescent="0.3">
      <c r="A86" s="31">
        <v>700</v>
      </c>
      <c r="B86" s="63" t="s">
        <v>84</v>
      </c>
      <c r="C86" s="48">
        <f>+C85+C42</f>
        <v>254981377.09000003</v>
      </c>
      <c r="D86" s="48">
        <f>+D85+D42</f>
        <v>48258649.420000002</v>
      </c>
      <c r="E86" s="48">
        <f>+E85+E42</f>
        <v>74997310.530000001</v>
      </c>
      <c r="F86" s="48">
        <f>+F85+F42</f>
        <v>378237337.04000002</v>
      </c>
      <c r="G86" s="96" t="s">
        <v>110</v>
      </c>
      <c r="H86" s="96" t="s">
        <v>111</v>
      </c>
      <c r="I86" s="96" t="s">
        <v>112</v>
      </c>
    </row>
    <row r="87" spans="1:9" x14ac:dyDescent="0.3">
      <c r="A87" s="10"/>
      <c r="B87" s="63"/>
      <c r="C87" s="97" t="s">
        <v>113</v>
      </c>
      <c r="D87" s="98" t="s">
        <v>114</v>
      </c>
      <c r="E87" s="98" t="s">
        <v>115</v>
      </c>
      <c r="F87" s="98" t="s">
        <v>116</v>
      </c>
      <c r="G87" s="99" t="s">
        <v>1</v>
      </c>
      <c r="H87" s="51"/>
      <c r="I87" s="51"/>
    </row>
    <row r="88" spans="1:9" x14ac:dyDescent="0.3">
      <c r="A88" s="26"/>
      <c r="B88" s="100"/>
      <c r="C88" s="101" t="s">
        <v>117</v>
      </c>
      <c r="D88" s="102" t="s">
        <v>118</v>
      </c>
      <c r="E88" s="102" t="s">
        <v>119</v>
      </c>
      <c r="F88" s="102" t="s">
        <v>120</v>
      </c>
      <c r="G88" s="51"/>
      <c r="H88" s="51"/>
      <c r="I88" s="51"/>
    </row>
    <row r="89" spans="1:9" x14ac:dyDescent="0.3">
      <c r="A89" s="56"/>
      <c r="B89" s="103"/>
      <c r="C89" s="104"/>
      <c r="D89" s="105"/>
      <c r="E89" s="105"/>
      <c r="F89" s="105"/>
      <c r="G89" s="51"/>
      <c r="H89" s="51"/>
      <c r="I89" s="51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6" t="s">
        <v>121</v>
      </c>
      <c r="B97" s="116"/>
      <c r="C97" s="116"/>
      <c r="D97" s="116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6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6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6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6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6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6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6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6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6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6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6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159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147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148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149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58" t="s">
        <v>160</v>
      </c>
      <c r="C137" s="2"/>
      <c r="D137" s="58"/>
      <c r="E137" s="1"/>
      <c r="F137" s="1"/>
      <c r="G137" s="1"/>
      <c r="H137" s="1"/>
      <c r="I137" s="1"/>
    </row>
    <row r="138" spans="1:9" x14ac:dyDescent="0.3">
      <c r="A138" s="1"/>
      <c r="B138" s="1" t="s">
        <v>150</v>
      </c>
      <c r="C138" s="2"/>
      <c r="D138" s="1" t="s">
        <v>151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07" t="s">
        <v>152</v>
      </c>
      <c r="C140" s="108"/>
      <c r="D140" s="109"/>
      <c r="E140" s="1"/>
      <c r="F140" s="1"/>
      <c r="G140" s="1"/>
      <c r="H140" s="1"/>
      <c r="I140" s="1"/>
    </row>
    <row r="141" spans="1:9" x14ac:dyDescent="0.3">
      <c r="A141" s="1"/>
      <c r="B141" s="5" t="s">
        <v>153</v>
      </c>
      <c r="C141" s="2"/>
      <c r="D141" s="1" t="s">
        <v>154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58" t="s">
        <v>155</v>
      </c>
      <c r="C143" s="2"/>
      <c r="D143" s="107" t="s">
        <v>156</v>
      </c>
      <c r="E143" s="1"/>
      <c r="F143" s="1"/>
      <c r="G143" s="1"/>
      <c r="H143" s="1"/>
      <c r="I143" s="1"/>
    </row>
    <row r="144" spans="1:9" x14ac:dyDescent="0.3">
      <c r="A144" s="1"/>
      <c r="B144" s="1" t="s">
        <v>157</v>
      </c>
      <c r="C144" s="2"/>
      <c r="D144" s="1" t="s">
        <v>158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0"/>
      <c r="B150" s="110"/>
      <c r="D150" s="110"/>
      <c r="E150" s="110"/>
      <c r="F150" s="110"/>
    </row>
  </sheetData>
  <mergeCells count="3">
    <mergeCell ref="C10:D10"/>
    <mergeCell ref="C60:D60"/>
    <mergeCell ref="A97:D97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2018-04-30T18:27:16Z</cp:lastPrinted>
  <dcterms:created xsi:type="dcterms:W3CDTF">2016-08-02T19:55:32Z</dcterms:created>
  <dcterms:modified xsi:type="dcterms:W3CDTF">2018-04-30T18:44:42Z</dcterms:modified>
</cp:coreProperties>
</file>