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8\Qtr 3 2018\Qtr 3 2018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Sheet1!$A$96:$E$145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C85" i="1"/>
  <c r="C86" i="1" s="1"/>
  <c r="D85" i="1"/>
  <c r="E85" i="1"/>
  <c r="D37" i="1"/>
  <c r="E37" i="1"/>
  <c r="D38" i="1"/>
  <c r="E38" i="1"/>
  <c r="F38" i="1" s="1"/>
  <c r="D39" i="1"/>
  <c r="E39" i="1"/>
  <c r="D40" i="1"/>
  <c r="E40" i="1"/>
  <c r="D41" i="1"/>
  <c r="E41" i="1"/>
  <c r="F37" i="1" l="1"/>
  <c r="C28" i="1"/>
  <c r="G28" i="1" l="1"/>
  <c r="H74" i="1" s="1"/>
  <c r="H23" i="1" l="1"/>
  <c r="F39" i="1" l="1"/>
  <c r="C42" i="1"/>
  <c r="F41" i="1"/>
  <c r="H63" i="1"/>
  <c r="H61" i="1"/>
  <c r="B53" i="1"/>
  <c r="B52" i="1"/>
  <c r="B51" i="1"/>
  <c r="F40" i="1"/>
  <c r="E42" i="1"/>
  <c r="E86" i="1" s="1"/>
  <c r="D42" i="1"/>
  <c r="D86" i="1" s="1"/>
  <c r="H27" i="1"/>
  <c r="H26" i="1"/>
  <c r="H25" i="1"/>
  <c r="F28" i="1"/>
  <c r="G74" i="1" s="1"/>
  <c r="E28" i="1"/>
  <c r="E74" i="1" s="1"/>
  <c r="D28" i="1"/>
  <c r="C74" i="1"/>
  <c r="D74" i="1" l="1"/>
  <c r="F74" i="1"/>
  <c r="H24" i="1"/>
  <c r="H28" i="1" s="1"/>
  <c r="F42" i="1"/>
  <c r="F86" i="1" s="1"/>
  <c r="I73" i="1"/>
  <c r="I74" i="1" l="1"/>
</calcChain>
</file>

<file path=xl/sharedStrings.xml><?xml version="1.0" encoding="utf-8"?>
<sst xmlns="http://schemas.openxmlformats.org/spreadsheetml/2006/main" count="234" uniqueCount="161">
  <si>
    <t>SURFACE TRANSPORTATION BOARD</t>
  </si>
  <si>
    <t xml:space="preserve"> </t>
  </si>
  <si>
    <t>FORM A - STB Wage Statistics</t>
  </si>
  <si>
    <t>OFFICE OF ECONOMICS</t>
  </si>
  <si>
    <t>Approved by OMB (No. 2140-0004)</t>
  </si>
  <si>
    <t>WASHINGTON, DC 20423</t>
  </si>
  <si>
    <t>Expires 10-31-2018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</si>
  <si>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</si>
  <si>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</si>
  <si>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</si>
  <si>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</si>
  <si>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</si>
  <si>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</si>
  <si>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</si>
  <si>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</si>
  <si>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</si>
  <si>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</si>
  <si>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</si>
  <si>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</si>
  <si>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</si>
  <si>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</si>
  <si>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</si>
  <si>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</si>
  <si>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</si>
  <si>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</si>
  <si>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</si>
  <si>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</si>
  <si>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</si>
  <si>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</si>
  <si>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</si>
  <si>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</si>
  <si>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</si>
  <si>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</si>
  <si>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(footnotes 1,2)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</si>
  <si>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</si>
  <si>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</si>
  <si>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</si>
  <si>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</si>
  <si>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</si>
  <si>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</si>
  <si>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</si>
  <si>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</si>
  <si>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</si>
  <si>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</si>
  <si>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</si>
  <si>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</si>
  <si>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</si>
  <si>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</si>
  <si>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</si>
  <si>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</si>
  <si>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</si>
  <si>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</si>
  <si>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</si>
  <si>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</si>
  <si>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</si>
  <si>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</si>
  <si>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</si>
  <si>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</si>
  <si>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</si>
  <si>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</si>
  <si>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</si>
  <si>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</si>
  <si>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</si>
  <si>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</si>
  <si>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</si>
  <si>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</si>
  <si>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</si>
  <si>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</si>
  <si>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Expires 08-31-2015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</si>
  <si>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</si>
  <si>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</si>
  <si>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</si>
  <si>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</si>
  <si>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</si>
  <si>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</si>
  <si>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</si>
  <si>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</si>
  <si>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</si>
  <si>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</si>
  <si>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</si>
  <si>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</si>
  <si>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</si>
  <si>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</si>
  <si>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</si>
  <si>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</si>
  <si>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</si>
  <si>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</si>
  <si>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</si>
  <si>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</si>
  <si>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</si>
  <si>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</si>
  <si>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</si>
  <si>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</si>
  <si>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</si>
  <si>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</si>
  <si>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</si>
  <si>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</si>
  <si>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</si>
  <si>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</si>
  <si>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</si>
  <si>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</si>
  <si>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</si>
  <si>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</si>
  <si>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</si>
  <si>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</si>
  <si>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</si>
  <si>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</si>
  <si>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</si>
  <si>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</si>
  <si>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</si>
  <si>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</si>
  <si>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</si>
  <si>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</si>
  <si>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</si>
  <si>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</si>
  <si>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</si>
  <si>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</si>
  <si>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</si>
  <si>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</si>
  <si>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</si>
  <si>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</si>
  <si>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</si>
  <si>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</si>
  <si>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</si>
  <si>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</si>
  <si>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</si>
  <si>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</si>
  <si>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</si>
  <si>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</si>
  <si>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</si>
  <si>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</si>
  <si>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</si>
  <si>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</si>
  <si>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</si>
  <si>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</si>
  <si>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</si>
  <si>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</si>
  <si>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</si>
  <si>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</si>
  <si>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</si>
  <si>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</si>
  <si>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</si>
  <si>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</si>
  <si>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</si>
  <si>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</si>
  <si>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</si>
  <si>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</si>
  <si>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</si>
  <si>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</si>
  <si>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</si>
  <si>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</si>
  <si>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</si>
  <si>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10 G Street, NE</t>
  </si>
  <si>
    <t>Address</t>
  </si>
  <si>
    <t>Date</t>
  </si>
  <si>
    <t>Washington, DC  20002</t>
  </si>
  <si>
    <t>(202) 906-4433</t>
  </si>
  <si>
    <t>City, State, Zip</t>
  </si>
  <si>
    <t>Telephone Number</t>
  </si>
  <si>
    <r>
      <t xml:space="preserve">I, the undersigned </t>
    </r>
    <r>
      <rPr>
        <u/>
        <sz val="11"/>
        <rFont val="Arial"/>
        <family val="2"/>
      </rPr>
      <t xml:space="preserve"> Lisa Wright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</si>
  <si>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>Lisa Wright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</si>
</sst>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_(&quot;$&quot;* #,##0_);_(&quot;$&quot;* \(#,##0\);_(&quot;$&quot;* &quot;-&quot;??_);_(@_)"/>
    <numFmt numFmtId="167" formatCode="#,##0.000,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color rgb="FF000000"/>
      <name val="Times New Roman"/>
      <family val="1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quotePrefix="1" applyFont="1" applyAlignment="1">
      <alignment horizontal="left"/>
    </xf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4" fillId="0" borderId="0" xfId="0" applyFont="1" applyFill="1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8" fillId="0" borderId="0" xfId="0" applyFont="1"/>
    <xf numFmtId="0" fontId="9" fillId="0" borderId="0" xfId="0" applyFont="1"/>
    <xf numFmtId="0" fontId="10" fillId="2" borderId="0" xfId="0" applyFont="1" applyFill="1" applyBorder="1" applyAlignment="1">
      <alignment horizontal="left" vertical="top"/>
    </xf>
    <xf numFmtId="0" fontId="7" fillId="0" borderId="0" xfId="0" quotePrefix="1" applyFont="1" applyAlignment="1">
      <alignment horizontal="left"/>
    </xf>
    <xf numFmtId="15" fontId="7" fillId="0" borderId="3" xfId="0" quotePrefix="1" applyNumberFormat="1" applyFont="1" applyBorder="1"/>
    <xf numFmtId="0" fontId="7" fillId="0" borderId="0" xfId="0" applyFont="1" applyAlignment="1">
      <alignment horizontal="center"/>
    </xf>
    <xf numFmtId="164" fontId="7" fillId="0" borderId="0" xfId="1" applyNumberFormat="1" applyFont="1" applyFill="1" applyBorder="1"/>
    <xf numFmtId="0" fontId="7" fillId="0" borderId="3" xfId="0" quotePrefix="1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Fill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7" xfId="0" quotePrefix="1" applyFont="1" applyFill="1" applyBorder="1" applyAlignment="1">
      <alignment horizontal="center"/>
    </xf>
    <xf numFmtId="0" fontId="7" fillId="0" borderId="7" xfId="0" applyFont="1" applyFill="1" applyBorder="1"/>
    <xf numFmtId="0" fontId="7" fillId="0" borderId="7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7" fillId="0" borderId="9" xfId="0" applyFont="1" applyFill="1" applyBorder="1"/>
    <xf numFmtId="0" fontId="7" fillId="0" borderId="10" xfId="0" applyFont="1" applyBorder="1"/>
    <xf numFmtId="164" fontId="7" fillId="0" borderId="11" xfId="1" applyNumberFormat="1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3" fontId="7" fillId="0" borderId="11" xfId="0" applyNumberFormat="1" applyFont="1" applyFill="1" applyBorder="1" applyAlignment="1">
      <alignment horizontal="right"/>
    </xf>
    <xf numFmtId="3" fontId="7" fillId="0" borderId="11" xfId="0" applyNumberFormat="1" applyFont="1" applyBorder="1"/>
    <xf numFmtId="164" fontId="7" fillId="7" borderId="11" xfId="1" applyNumberFormat="1" applyFont="1" applyFill="1" applyBorder="1"/>
    <xf numFmtId="164" fontId="7" fillId="0" borderId="11" xfId="1" applyNumberFormat="1" applyFont="1" applyFill="1" applyBorder="1"/>
    <xf numFmtId="164" fontId="7" fillId="0" borderId="0" xfId="1" applyNumberFormat="1" applyFont="1"/>
    <xf numFmtId="0" fontId="7" fillId="0" borderId="11" xfId="0" quotePrefix="1" applyFont="1" applyBorder="1" applyAlignment="1">
      <alignment horizontal="left"/>
    </xf>
    <xf numFmtId="164" fontId="7" fillId="0" borderId="11" xfId="1" applyNumberFormat="1" applyFont="1" applyFill="1" applyBorder="1" applyAlignment="1">
      <alignment horizontal="center"/>
    </xf>
    <xf numFmtId="164" fontId="7" fillId="0" borderId="11" xfId="1" applyNumberFormat="1" applyFont="1" applyFill="1" applyBorder="1" applyAlignment="1"/>
    <xf numFmtId="3" fontId="7" fillId="0" borderId="0" xfId="0" applyNumberFormat="1" applyFont="1"/>
    <xf numFmtId="164" fontId="7" fillId="0" borderId="0" xfId="1" applyNumberFormat="1" applyFont="1" applyFill="1"/>
    <xf numFmtId="0" fontId="7" fillId="0" borderId="1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left"/>
    </xf>
    <xf numFmtId="0" fontId="7" fillId="0" borderId="0" xfId="0" applyFont="1" applyFill="1" applyBorder="1"/>
    <xf numFmtId="3" fontId="7" fillId="0" borderId="0" xfId="0" applyNumberFormat="1" applyFont="1" applyBorder="1"/>
    <xf numFmtId="165" fontId="7" fillId="0" borderId="11" xfId="1" applyNumberFormat="1" applyFont="1" applyFill="1" applyBorder="1"/>
    <xf numFmtId="165" fontId="11" fillId="7" borderId="11" xfId="1" applyNumberFormat="1" applyFont="1" applyFill="1" applyBorder="1"/>
    <xf numFmtId="165" fontId="7" fillId="0" borderId="11" xfId="2" applyNumberFormat="1" applyFont="1" applyFill="1" applyBorder="1"/>
    <xf numFmtId="3" fontId="7" fillId="0" borderId="0" xfId="0" applyNumberFormat="1" applyFont="1" applyFill="1"/>
    <xf numFmtId="165" fontId="7" fillId="3" borderId="11" xfId="1" applyNumberFormat="1" applyFont="1" applyFill="1" applyBorder="1"/>
    <xf numFmtId="0" fontId="7" fillId="0" borderId="0" xfId="0" applyFont="1" applyBorder="1"/>
    <xf numFmtId="164" fontId="7" fillId="0" borderId="0" xfId="0" applyNumberFormat="1" applyFont="1" applyFill="1"/>
    <xf numFmtId="15" fontId="7" fillId="0" borderId="3" xfId="0" applyNumberFormat="1" applyFont="1" applyBorder="1"/>
    <xf numFmtId="0" fontId="7" fillId="0" borderId="0" xfId="0" applyFont="1" applyFill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3" xfId="0" applyFont="1" applyBorder="1"/>
    <xf numFmtId="164" fontId="7" fillId="4" borderId="9" xfId="1" applyNumberFormat="1" applyFont="1" applyFill="1" applyBorder="1"/>
    <xf numFmtId="0" fontId="7" fillId="0" borderId="4" xfId="0" quotePrefix="1" applyFont="1" applyBorder="1" applyAlignment="1">
      <alignment horizontal="left"/>
    </xf>
    <xf numFmtId="164" fontId="7" fillId="0" borderId="4" xfId="1" applyNumberFormat="1" applyFont="1" applyFill="1" applyBorder="1"/>
    <xf numFmtId="0" fontId="7" fillId="0" borderId="12" xfId="0" applyFont="1" applyBorder="1" applyAlignment="1">
      <alignment horizontal="center"/>
    </xf>
    <xf numFmtId="0" fontId="7" fillId="0" borderId="12" xfId="0" quotePrefix="1" applyFont="1" applyBorder="1" applyAlignment="1">
      <alignment horizontal="left"/>
    </xf>
    <xf numFmtId="164" fontId="7" fillId="0" borderId="6" xfId="1" applyNumberFormat="1" applyFont="1" applyFill="1" applyBorder="1"/>
    <xf numFmtId="164" fontId="7" fillId="0" borderId="13" xfId="1" applyNumberFormat="1" applyFont="1" applyBorder="1"/>
    <xf numFmtId="164" fontId="7" fillId="0" borderId="13" xfId="1" quotePrefix="1" applyNumberFormat="1" applyFont="1" applyBorder="1" applyAlignment="1">
      <alignment horizontal="center"/>
    </xf>
    <xf numFmtId="164" fontId="7" fillId="0" borderId="0" xfId="1" quotePrefix="1" applyNumberFormat="1" applyFont="1" applyBorder="1" applyAlignment="1">
      <alignment horizontal="center"/>
    </xf>
    <xf numFmtId="164" fontId="7" fillId="0" borderId="4" xfId="1" quotePrefix="1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quotePrefix="1" applyFont="1" applyBorder="1" applyAlignment="1">
      <alignment horizontal="left"/>
    </xf>
    <xf numFmtId="164" fontId="7" fillId="0" borderId="8" xfId="1" applyNumberFormat="1" applyFont="1" applyBorder="1"/>
    <xf numFmtId="164" fontId="7" fillId="0" borderId="8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7" fillId="0" borderId="7" xfId="1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164" fontId="7" fillId="0" borderId="3" xfId="1" applyNumberFormat="1" applyFont="1" applyFill="1" applyBorder="1"/>
    <xf numFmtId="164" fontId="7" fillId="0" borderId="10" xfId="1" applyNumberFormat="1" applyFont="1" applyBorder="1"/>
    <xf numFmtId="164" fontId="7" fillId="0" borderId="10" xfId="1" applyNumberFormat="1" applyFont="1" applyBorder="1" applyAlignment="1">
      <alignment horizontal="center"/>
    </xf>
    <xf numFmtId="164" fontId="7" fillId="0" borderId="0" xfId="1" quotePrefix="1" applyNumberFormat="1" applyFont="1" applyAlignment="1">
      <alignment horizontal="center"/>
    </xf>
    <xf numFmtId="164" fontId="7" fillId="0" borderId="9" xfId="1" quotePrefix="1" applyNumberFormat="1" applyFont="1" applyBorder="1" applyAlignment="1">
      <alignment horizontal="center"/>
    </xf>
    <xf numFmtId="0" fontId="7" fillId="0" borderId="15" xfId="0" applyFont="1" applyFill="1" applyBorder="1"/>
    <xf numFmtId="0" fontId="7" fillId="0" borderId="13" xfId="0" applyFont="1" applyBorder="1"/>
    <xf numFmtId="0" fontId="7" fillId="0" borderId="1" xfId="0" applyFont="1" applyBorder="1" applyAlignment="1">
      <alignment horizontal="right"/>
    </xf>
    <xf numFmtId="0" fontId="7" fillId="0" borderId="12" xfId="0" applyFont="1" applyFill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7" fillId="0" borderId="14" xfId="0" applyFont="1" applyFill="1" applyBorder="1" applyAlignment="1">
      <alignment horizontal="center"/>
    </xf>
    <xf numFmtId="0" fontId="7" fillId="0" borderId="14" xfId="0" quotePrefix="1" applyFont="1" applyFill="1" applyBorder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15" xfId="0" quotePrefix="1" applyFont="1" applyFill="1" applyBorder="1" applyAlignment="1">
      <alignment horizontal="left"/>
    </xf>
    <xf numFmtId="165" fontId="7" fillId="5" borderId="11" xfId="1" applyNumberFormat="1" applyFont="1" applyFill="1" applyBorder="1"/>
    <xf numFmtId="167" fontId="7" fillId="0" borderId="11" xfId="1" applyNumberFormat="1" applyFont="1" applyFill="1" applyBorder="1"/>
    <xf numFmtId="165" fontId="7" fillId="0" borderId="11" xfId="1" applyNumberFormat="1" applyFont="1" applyBorder="1"/>
    <xf numFmtId="165" fontId="7" fillId="0" borderId="11" xfId="0" quotePrefix="1" applyNumberFormat="1" applyFont="1" applyBorder="1" applyAlignment="1">
      <alignment horizontal="left"/>
    </xf>
    <xf numFmtId="166" fontId="7" fillId="0" borderId="4" xfId="2" quotePrefix="1" applyNumberFormat="1" applyFont="1" applyFill="1" applyBorder="1" applyAlignment="1">
      <alignment horizontal="center"/>
    </xf>
    <xf numFmtId="166" fontId="7" fillId="0" borderId="4" xfId="2" quotePrefix="1" applyNumberFormat="1" applyFont="1" applyBorder="1" applyAlignment="1">
      <alignment horizontal="center"/>
    </xf>
    <xf numFmtId="166" fontId="7" fillId="0" borderId="0" xfId="0" applyNumberFormat="1" applyFont="1" applyBorder="1"/>
    <xf numFmtId="0" fontId="7" fillId="0" borderId="9" xfId="0" quotePrefix="1" applyFont="1" applyBorder="1" applyAlignment="1">
      <alignment horizontal="left"/>
    </xf>
    <xf numFmtId="166" fontId="7" fillId="0" borderId="9" xfId="2" applyNumberFormat="1" applyFont="1" applyFill="1" applyBorder="1" applyAlignment="1">
      <alignment horizontal="center"/>
    </xf>
    <xf numFmtId="166" fontId="7" fillId="0" borderId="9" xfId="2" quotePrefix="1" applyNumberFormat="1" applyFont="1" applyBorder="1" applyAlignment="1">
      <alignment horizontal="center"/>
    </xf>
    <xf numFmtId="0" fontId="7" fillId="0" borderId="0" xfId="0" quotePrefix="1" applyFont="1" applyBorder="1" applyAlignment="1">
      <alignment horizontal="left"/>
    </xf>
    <xf numFmtId="166" fontId="7" fillId="0" borderId="0" xfId="2" applyNumberFormat="1" applyFont="1" applyFill="1" applyBorder="1"/>
    <xf numFmtId="166" fontId="7" fillId="0" borderId="0" xfId="2" applyNumberFormat="1" applyFont="1" applyBorder="1"/>
    <xf numFmtId="164" fontId="7" fillId="5" borderId="11" xfId="1" applyNumberFormat="1" applyFont="1" applyFill="1" applyBorder="1"/>
    <xf numFmtId="164" fontId="7" fillId="6" borderId="11" xfId="1" applyNumberFormat="1" applyFont="1" applyFill="1" applyBorder="1"/>
    <xf numFmtId="164" fontId="7" fillId="0" borderId="11" xfId="0" applyNumberFormat="1" applyFont="1" applyFill="1" applyBorder="1"/>
    <xf numFmtId="0" fontId="9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9" fillId="0" borderId="1" xfId="0" applyFont="1" applyBorder="1" applyAlignment="1"/>
    <xf numFmtId="0" fontId="7" fillId="0" borderId="2" xfId="0" applyFont="1" applyBorder="1" applyAlignment="1"/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Q3%20TheReport-final%20in%20thousan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C 3 Q2018 Average Paid "/>
      <sheetName val="ICC 3 Q2018 Detail Rpt. Summary"/>
      <sheetName val="ICC 3 Q2018 Average"/>
    </sheetNames>
    <sheetDataSet>
      <sheetData sheetId="0" refreshError="1"/>
      <sheetData sheetId="1">
        <row r="37">
          <cell r="D37">
            <v>0</v>
          </cell>
          <cell r="E37">
            <v>6408870.3099999996</v>
          </cell>
        </row>
        <row r="38">
          <cell r="D38">
            <v>5757692.7000000002</v>
          </cell>
          <cell r="E38">
            <v>13457814.220000001</v>
          </cell>
        </row>
        <row r="39">
          <cell r="D39">
            <v>19130983.5</v>
          </cell>
          <cell r="E39">
            <v>11193974.470000001</v>
          </cell>
        </row>
        <row r="40">
          <cell r="D40">
            <v>9848006.8100000005</v>
          </cell>
          <cell r="E40">
            <v>8360278.6900000004</v>
          </cell>
        </row>
        <row r="41">
          <cell r="D41">
            <v>4847772.92</v>
          </cell>
          <cell r="E41">
            <v>4973406.3600000003</v>
          </cell>
        </row>
        <row r="85">
          <cell r="C85">
            <v>49108849.649999999</v>
          </cell>
          <cell r="D85">
            <v>16046696.470000001</v>
          </cell>
          <cell r="E85">
            <v>14398600.550000001</v>
          </cell>
          <cell r="F85">
            <v>79554146.670000002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tabSelected="1" topLeftCell="A72" zoomScale="90" zoomScaleNormal="90" workbookViewId="0">
      <selection activeCell="B87" sqref="B87"/>
    </sheetView>
  </sheetViews>
  <sheetFormatPr defaultRowHeight="14.4" x14ac:dyDescent="0.3"/>
  <cols>
    <col min="1" max="1" width="19.6640625" style="10" customWidth="1"/>
    <col min="2" max="2" width="48" style="10" customWidth="1"/>
    <col min="3" max="3" width="21.109375" style="9" customWidth="1"/>
    <col min="4" max="4" width="34.6640625" style="10" bestFit="1" customWidth="1"/>
    <col min="5" max="5" width="21.33203125" style="10" bestFit="1" customWidth="1"/>
    <col min="6" max="6" width="35.6640625" style="10" bestFit="1" customWidth="1"/>
    <col min="7" max="7" width="21.88671875" style="10" bestFit="1" customWidth="1"/>
    <col min="8" max="8" width="19.6640625" style="10" bestFit="1" customWidth="1"/>
    <col min="9" max="9" width="23.5546875" style="10" bestFit="1" customWidth="1"/>
  </cols>
  <sheetData>
    <row r="1" spans="1:11" ht="18" x14ac:dyDescent="0.35">
      <c r="A1" s="14"/>
      <c r="B1" s="14"/>
      <c r="C1" s="15"/>
      <c r="D1" s="14"/>
      <c r="E1" s="14"/>
      <c r="F1" s="14"/>
      <c r="G1" s="14"/>
      <c r="H1" s="14"/>
      <c r="I1" s="14"/>
      <c r="J1" s="16"/>
      <c r="K1" s="16"/>
    </row>
    <row r="2" spans="1:11" ht="18" x14ac:dyDescent="0.35">
      <c r="A2" s="14"/>
      <c r="B2" s="17" t="s">
        <v>0</v>
      </c>
      <c r="C2" s="15"/>
      <c r="D2" s="14" t="s">
        <v>1</v>
      </c>
      <c r="E2" s="14"/>
      <c r="F2" s="18" t="s">
        <v>2</v>
      </c>
      <c r="G2" s="18"/>
      <c r="H2" s="14"/>
      <c r="I2" s="14"/>
      <c r="J2" s="16"/>
      <c r="K2" s="16"/>
    </row>
    <row r="3" spans="1:11" ht="18" x14ac:dyDescent="0.35">
      <c r="A3" s="14"/>
      <c r="B3" s="17" t="s">
        <v>3</v>
      </c>
      <c r="C3" s="15"/>
      <c r="D3" s="14"/>
      <c r="E3" s="14"/>
      <c r="F3" s="18" t="s">
        <v>4</v>
      </c>
      <c r="G3" s="18"/>
      <c r="H3" s="14"/>
      <c r="I3" s="14"/>
      <c r="J3" s="16"/>
      <c r="K3" s="16"/>
    </row>
    <row r="4" spans="1:11" ht="18" x14ac:dyDescent="0.35">
      <c r="A4" s="14"/>
      <c r="B4" s="17" t="s">
        <v>5</v>
      </c>
      <c r="C4" s="15"/>
      <c r="D4" s="14"/>
      <c r="E4" s="14"/>
      <c r="F4" s="18" t="s">
        <v>6</v>
      </c>
      <c r="G4" s="18"/>
      <c r="H4" s="14"/>
      <c r="I4" s="14"/>
      <c r="J4" s="16"/>
      <c r="K4" s="16"/>
    </row>
    <row r="5" spans="1:11" ht="18" x14ac:dyDescent="0.35">
      <c r="A5" s="14"/>
      <c r="B5" s="17"/>
      <c r="C5" s="15"/>
      <c r="D5" s="14"/>
      <c r="E5" s="14"/>
      <c r="F5" s="14"/>
      <c r="G5" s="14"/>
      <c r="H5" s="14"/>
      <c r="I5" s="14"/>
      <c r="J5" s="16"/>
      <c r="K5" s="16"/>
    </row>
    <row r="6" spans="1:11" ht="18" x14ac:dyDescent="0.35">
      <c r="A6" s="14"/>
      <c r="B6" s="17"/>
      <c r="C6" s="15"/>
      <c r="D6" s="14"/>
      <c r="E6" s="14"/>
      <c r="F6" s="14"/>
      <c r="G6" s="14"/>
      <c r="H6" s="14"/>
      <c r="I6" s="14"/>
      <c r="J6" s="16"/>
      <c r="K6" s="16"/>
    </row>
    <row r="7" spans="1:11" ht="18" x14ac:dyDescent="0.35">
      <c r="A7" s="14"/>
      <c r="B7" s="17"/>
      <c r="C7" s="15"/>
      <c r="D7" s="14"/>
      <c r="E7" s="14"/>
      <c r="F7" s="14"/>
      <c r="G7" s="14"/>
      <c r="H7" s="14"/>
      <c r="I7" s="14"/>
      <c r="J7" s="16"/>
      <c r="K7" s="16"/>
    </row>
    <row r="8" spans="1:11" ht="18" x14ac:dyDescent="0.35">
      <c r="A8" s="14"/>
      <c r="B8" s="17" t="s">
        <v>7</v>
      </c>
      <c r="C8" s="15"/>
      <c r="D8" s="14"/>
      <c r="E8" s="14"/>
      <c r="F8" s="14"/>
      <c r="G8" s="14"/>
      <c r="H8" s="14"/>
      <c r="I8" s="14"/>
      <c r="J8" s="16"/>
      <c r="K8" s="16"/>
    </row>
    <row r="9" spans="1:11" ht="18" x14ac:dyDescent="0.35">
      <c r="A9" s="14"/>
      <c r="B9" s="14"/>
      <c r="C9" s="15"/>
      <c r="D9" s="14"/>
      <c r="E9" s="14"/>
      <c r="F9" s="14"/>
      <c r="G9" s="14"/>
      <c r="H9" s="14"/>
      <c r="I9" s="14"/>
      <c r="J9" s="16"/>
      <c r="K9" s="16"/>
    </row>
    <row r="10" spans="1:11" ht="18" x14ac:dyDescent="0.35">
      <c r="A10" s="14"/>
      <c r="B10" s="14" t="s">
        <v>8</v>
      </c>
      <c r="C10" s="123" t="s">
        <v>9</v>
      </c>
      <c r="D10" s="124"/>
      <c r="E10" s="14"/>
      <c r="F10" s="14"/>
      <c r="G10" s="14"/>
      <c r="H10" s="14"/>
      <c r="I10" s="14"/>
      <c r="J10" s="16"/>
      <c r="K10" s="16"/>
    </row>
    <row r="11" spans="1:11" ht="18" x14ac:dyDescent="0.35">
      <c r="A11" s="14"/>
      <c r="B11" s="14"/>
      <c r="C11" s="15"/>
      <c r="D11" s="14"/>
      <c r="E11" s="14"/>
      <c r="F11" s="19" t="s">
        <v>10</v>
      </c>
      <c r="G11" s="14"/>
      <c r="H11" s="20">
        <v>43373</v>
      </c>
      <c r="I11" s="14"/>
      <c r="J11" s="16"/>
      <c r="K11" s="16"/>
    </row>
    <row r="12" spans="1:11" ht="18" x14ac:dyDescent="0.35">
      <c r="A12" s="14"/>
      <c r="B12" s="14"/>
      <c r="C12" s="15"/>
      <c r="D12" s="14"/>
      <c r="E12" s="14"/>
      <c r="F12" s="14"/>
      <c r="G12" s="14"/>
      <c r="H12" s="14"/>
      <c r="I12" s="14"/>
      <c r="J12" s="16"/>
      <c r="K12" s="16"/>
    </row>
    <row r="13" spans="1:11" ht="18" x14ac:dyDescent="0.35">
      <c r="A13" s="14"/>
      <c r="B13" s="21"/>
      <c r="C13" s="22"/>
      <c r="D13" s="14"/>
      <c r="E13" s="14"/>
      <c r="F13" s="14" t="s">
        <v>11</v>
      </c>
      <c r="G13" s="14"/>
      <c r="H13" s="23">
        <v>2018</v>
      </c>
      <c r="I13" s="14"/>
      <c r="J13" s="16"/>
      <c r="K13" s="16"/>
    </row>
    <row r="14" spans="1:11" ht="18" x14ac:dyDescent="0.35">
      <c r="A14" s="14"/>
      <c r="B14" s="14"/>
      <c r="C14" s="15" t="s">
        <v>12</v>
      </c>
      <c r="D14" s="14"/>
      <c r="E14" s="14"/>
      <c r="F14" s="14"/>
      <c r="G14" s="14"/>
      <c r="H14" s="14"/>
      <c r="I14" s="14"/>
      <c r="J14" s="16"/>
      <c r="K14" s="16"/>
    </row>
    <row r="15" spans="1:11" ht="18" x14ac:dyDescent="0.35">
      <c r="A15" s="24"/>
      <c r="B15" s="25"/>
      <c r="C15" s="26"/>
      <c r="D15" s="24" t="s">
        <v>13</v>
      </c>
      <c r="E15" s="27"/>
      <c r="F15" s="28" t="s">
        <v>14</v>
      </c>
      <c r="G15" s="29"/>
      <c r="H15" s="30"/>
      <c r="I15" s="14"/>
      <c r="J15" s="16"/>
      <c r="K15" s="16"/>
    </row>
    <row r="16" spans="1:11" ht="18" x14ac:dyDescent="0.35">
      <c r="A16" s="31"/>
      <c r="B16" s="32"/>
      <c r="C16" s="33" t="s">
        <v>15</v>
      </c>
      <c r="D16" s="31" t="s">
        <v>16</v>
      </c>
      <c r="E16" s="34" t="s">
        <v>17</v>
      </c>
      <c r="F16" s="31"/>
      <c r="G16" s="25"/>
      <c r="H16" s="35"/>
      <c r="I16" s="14"/>
      <c r="J16" s="16"/>
      <c r="K16" s="16"/>
    </row>
    <row r="17" spans="1:11" ht="18" x14ac:dyDescent="0.35">
      <c r="A17" s="31"/>
      <c r="B17" s="32"/>
      <c r="C17" s="33" t="s">
        <v>18</v>
      </c>
      <c r="D17" s="31" t="s">
        <v>19</v>
      </c>
      <c r="E17" s="34" t="s">
        <v>20</v>
      </c>
      <c r="F17" s="31" t="s">
        <v>21</v>
      </c>
      <c r="G17" s="31" t="s">
        <v>22</v>
      </c>
      <c r="H17" s="34" t="s">
        <v>23</v>
      </c>
      <c r="I17" s="14"/>
      <c r="J17" s="16"/>
      <c r="K17" s="16"/>
    </row>
    <row r="18" spans="1:11" ht="18" x14ac:dyDescent="0.35">
      <c r="A18" s="31" t="s">
        <v>24</v>
      </c>
      <c r="B18" s="31" t="s">
        <v>25</v>
      </c>
      <c r="C18" s="36" t="s">
        <v>26</v>
      </c>
      <c r="D18" s="31" t="s">
        <v>27</v>
      </c>
      <c r="E18" s="34" t="s">
        <v>28</v>
      </c>
      <c r="F18" s="31" t="s">
        <v>29</v>
      </c>
      <c r="G18" s="31" t="s">
        <v>30</v>
      </c>
      <c r="H18" s="34" t="s">
        <v>31</v>
      </c>
      <c r="I18" s="14"/>
      <c r="J18" s="16"/>
      <c r="K18" s="16"/>
    </row>
    <row r="19" spans="1:11" ht="18" x14ac:dyDescent="0.35">
      <c r="A19" s="31" t="s">
        <v>32</v>
      </c>
      <c r="B19" s="32"/>
      <c r="C19" s="33" t="s">
        <v>33</v>
      </c>
      <c r="D19" s="31" t="s">
        <v>34</v>
      </c>
      <c r="E19" s="34" t="s">
        <v>35</v>
      </c>
      <c r="F19" s="31" t="s">
        <v>36</v>
      </c>
      <c r="G19" s="31" t="s">
        <v>37</v>
      </c>
      <c r="H19" s="34" t="s">
        <v>38</v>
      </c>
      <c r="I19" s="14"/>
      <c r="J19" s="16"/>
      <c r="K19" s="16"/>
    </row>
    <row r="20" spans="1:11" ht="18" x14ac:dyDescent="0.35">
      <c r="A20" s="31"/>
      <c r="B20" s="32"/>
      <c r="C20" s="37"/>
      <c r="D20" s="31"/>
      <c r="E20" s="34"/>
      <c r="F20" s="31"/>
      <c r="G20" s="31"/>
      <c r="H20" s="34"/>
      <c r="I20" s="14"/>
      <c r="J20" s="16"/>
      <c r="K20" s="16"/>
    </row>
    <row r="21" spans="1:11" ht="18" x14ac:dyDescent="0.35">
      <c r="A21" s="31"/>
      <c r="B21" s="38" t="s">
        <v>39</v>
      </c>
      <c r="C21" s="36" t="s">
        <v>40</v>
      </c>
      <c r="D21" s="38" t="s">
        <v>41</v>
      </c>
      <c r="E21" s="39" t="s">
        <v>42</v>
      </c>
      <c r="F21" s="38" t="s">
        <v>43</v>
      </c>
      <c r="G21" s="38" t="s">
        <v>44</v>
      </c>
      <c r="H21" s="39" t="s">
        <v>45</v>
      </c>
      <c r="I21" s="14"/>
      <c r="J21" s="16"/>
      <c r="K21" s="16"/>
    </row>
    <row r="22" spans="1:11" ht="18" x14ac:dyDescent="0.35">
      <c r="A22" s="40"/>
      <c r="B22" s="41"/>
      <c r="C22" s="42"/>
      <c r="D22" s="41"/>
      <c r="E22" s="43"/>
      <c r="F22" s="41"/>
      <c r="G22" s="41"/>
      <c r="H22" s="44"/>
      <c r="I22" s="14"/>
      <c r="J22" s="16"/>
      <c r="K22" s="16"/>
    </row>
    <row r="23" spans="1:11" ht="18" x14ac:dyDescent="0.35">
      <c r="A23" s="45">
        <v>100</v>
      </c>
      <c r="B23" s="46" t="s">
        <v>46</v>
      </c>
      <c r="C23" s="47">
        <v>766</v>
      </c>
      <c r="D23" s="48">
        <v>509</v>
      </c>
      <c r="E23" s="44">
        <v>331993.92</v>
      </c>
      <c r="F23" s="49">
        <v>0</v>
      </c>
      <c r="G23" s="49">
        <v>42174.84</v>
      </c>
      <c r="H23" s="50">
        <f>SUM(E23:G23)</f>
        <v>374168.76</v>
      </c>
      <c r="I23" s="51"/>
      <c r="J23" s="16"/>
      <c r="K23" s="16"/>
    </row>
    <row r="24" spans="1:11" ht="18" x14ac:dyDescent="0.35">
      <c r="A24" s="45">
        <v>200</v>
      </c>
      <c r="B24" s="46" t="s">
        <v>47</v>
      </c>
      <c r="C24" s="47">
        <v>5094</v>
      </c>
      <c r="D24" s="48">
        <v>4297</v>
      </c>
      <c r="E24" s="44">
        <v>2301918.44</v>
      </c>
      <c r="F24" s="44">
        <v>130330.5</v>
      </c>
      <c r="G24" s="44">
        <v>331743.62</v>
      </c>
      <c r="H24" s="50">
        <f>SUM(E24:G24)</f>
        <v>2763992.56</v>
      </c>
      <c r="I24" s="51"/>
      <c r="J24" s="16"/>
      <c r="K24" s="16"/>
    </row>
    <row r="25" spans="1:11" ht="18" x14ac:dyDescent="0.35">
      <c r="A25" s="45">
        <v>300</v>
      </c>
      <c r="B25" s="46" t="s">
        <v>48</v>
      </c>
      <c r="C25" s="47">
        <v>3175</v>
      </c>
      <c r="D25" s="48">
        <v>3201</v>
      </c>
      <c r="E25" s="44">
        <v>1256369.25</v>
      </c>
      <c r="F25" s="44">
        <v>396660.41</v>
      </c>
      <c r="G25" s="44">
        <v>233244.64</v>
      </c>
      <c r="H25" s="50">
        <f>SUM(E25:G25)</f>
        <v>1886274.2999999998</v>
      </c>
      <c r="I25" s="51"/>
      <c r="J25" s="16"/>
      <c r="K25" s="16"/>
    </row>
    <row r="26" spans="1:11" ht="18" x14ac:dyDescent="0.35">
      <c r="A26" s="45">
        <v>400</v>
      </c>
      <c r="B26" s="52" t="s">
        <v>49</v>
      </c>
      <c r="C26" s="47">
        <v>4465</v>
      </c>
      <c r="D26" s="48">
        <v>4381.67</v>
      </c>
      <c r="E26" s="44">
        <v>2169474.12</v>
      </c>
      <c r="F26" s="44">
        <v>229270.58</v>
      </c>
      <c r="G26" s="44">
        <v>258983.65</v>
      </c>
      <c r="H26" s="50">
        <f>SUM(E26:G26)</f>
        <v>2657728.35</v>
      </c>
      <c r="I26" s="51"/>
      <c r="J26" s="16"/>
      <c r="K26" s="16"/>
    </row>
    <row r="27" spans="1:11" ht="18" x14ac:dyDescent="0.35">
      <c r="A27" s="45">
        <v>500</v>
      </c>
      <c r="B27" s="52" t="s">
        <v>50</v>
      </c>
      <c r="C27" s="47">
        <v>2486</v>
      </c>
      <c r="D27" s="48">
        <v>2362</v>
      </c>
      <c r="E27" s="44">
        <v>1094216.21</v>
      </c>
      <c r="F27" s="44">
        <v>121650.92</v>
      </c>
      <c r="G27" s="44">
        <v>150436.35999999999</v>
      </c>
      <c r="H27" s="50">
        <f>SUM(E27:G27)</f>
        <v>1366303.4899999998</v>
      </c>
      <c r="I27" s="51"/>
      <c r="J27" s="16"/>
      <c r="K27" s="16"/>
    </row>
    <row r="28" spans="1:11" ht="18" x14ac:dyDescent="0.35">
      <c r="A28" s="45">
        <v>550</v>
      </c>
      <c r="B28" s="46" t="s">
        <v>51</v>
      </c>
      <c r="C28" s="53">
        <f>SUM(C23:C27)</f>
        <v>15986</v>
      </c>
      <c r="D28" s="54">
        <f>SUM(D23:D27)</f>
        <v>14750.67</v>
      </c>
      <c r="E28" s="50">
        <f>SUM(E23:E27)</f>
        <v>7153971.9400000004</v>
      </c>
      <c r="F28" s="50">
        <f>SUM(F24:F27)</f>
        <v>877912.40999999992</v>
      </c>
      <c r="G28" s="50">
        <f>SUM(G23:G27)</f>
        <v>1016583.11</v>
      </c>
      <c r="H28" s="50">
        <f>SUM(H23:H27)</f>
        <v>9048467.4600000009</v>
      </c>
      <c r="I28" s="55"/>
      <c r="J28" s="16"/>
      <c r="K28" s="16"/>
    </row>
    <row r="29" spans="1:11" ht="18" x14ac:dyDescent="0.35">
      <c r="A29" s="21"/>
      <c r="B29" s="28"/>
      <c r="C29" s="56"/>
      <c r="D29" s="51"/>
      <c r="E29" s="51"/>
      <c r="F29" s="51"/>
      <c r="G29" s="51"/>
      <c r="H29" s="51"/>
      <c r="I29" s="51"/>
      <c r="J29" s="16"/>
      <c r="K29" s="16"/>
    </row>
    <row r="30" spans="1:11" ht="18" x14ac:dyDescent="0.35">
      <c r="A30" s="24"/>
      <c r="B30" s="14"/>
      <c r="C30" s="57"/>
      <c r="D30" s="28" t="s">
        <v>52</v>
      </c>
      <c r="E30" s="28"/>
      <c r="F30" s="30"/>
      <c r="G30" s="14"/>
      <c r="H30" s="14"/>
      <c r="I30" s="14"/>
      <c r="J30" s="16"/>
      <c r="K30" s="16"/>
    </row>
    <row r="31" spans="1:11" ht="18" x14ac:dyDescent="0.35">
      <c r="A31" s="31"/>
      <c r="B31" s="14"/>
      <c r="C31" s="58" t="s">
        <v>53</v>
      </c>
      <c r="D31" s="24" t="s">
        <v>54</v>
      </c>
      <c r="E31" s="24" t="s">
        <v>22</v>
      </c>
      <c r="F31" s="24" t="s">
        <v>23</v>
      </c>
      <c r="G31" s="21"/>
      <c r="H31" s="14"/>
      <c r="I31" s="14"/>
      <c r="J31" s="16"/>
      <c r="K31" s="16"/>
    </row>
    <row r="32" spans="1:11" ht="18" x14ac:dyDescent="0.35">
      <c r="A32" s="31"/>
      <c r="B32" s="14"/>
      <c r="C32" s="33" t="s">
        <v>55</v>
      </c>
      <c r="D32" s="31" t="s">
        <v>29</v>
      </c>
      <c r="E32" s="31" t="s">
        <v>56</v>
      </c>
      <c r="F32" s="31" t="s">
        <v>57</v>
      </c>
      <c r="G32" s="21"/>
      <c r="H32" s="14"/>
      <c r="I32" s="14"/>
      <c r="J32" s="16"/>
      <c r="K32" s="16"/>
    </row>
    <row r="33" spans="1:11" ht="18" x14ac:dyDescent="0.35">
      <c r="A33" s="31"/>
      <c r="B33" s="14"/>
      <c r="C33" s="33" t="s">
        <v>58</v>
      </c>
      <c r="D33" s="31" t="s">
        <v>36</v>
      </c>
      <c r="E33" s="31" t="s">
        <v>59</v>
      </c>
      <c r="F33" s="31" t="s">
        <v>60</v>
      </c>
      <c r="G33" s="21"/>
      <c r="H33" s="14"/>
      <c r="I33" s="14"/>
      <c r="J33" s="16"/>
      <c r="K33" s="16"/>
    </row>
    <row r="34" spans="1:11" ht="18" x14ac:dyDescent="0.35">
      <c r="A34" s="31"/>
      <c r="B34" s="14"/>
      <c r="C34" s="33"/>
      <c r="D34" s="31"/>
      <c r="E34" s="31"/>
      <c r="F34" s="31"/>
      <c r="G34" s="21"/>
      <c r="H34" s="14"/>
      <c r="I34" s="14"/>
      <c r="J34" s="16"/>
      <c r="K34" s="16"/>
    </row>
    <row r="35" spans="1:11" ht="18" x14ac:dyDescent="0.35">
      <c r="A35" s="31"/>
      <c r="B35" s="14"/>
      <c r="C35" s="36" t="s">
        <v>61</v>
      </c>
      <c r="D35" s="38" t="s">
        <v>62</v>
      </c>
      <c r="E35" s="38" t="s">
        <v>63</v>
      </c>
      <c r="F35" s="38" t="s">
        <v>64</v>
      </c>
      <c r="G35" s="21"/>
      <c r="H35" s="14"/>
      <c r="I35" s="55"/>
      <c r="J35" s="16"/>
      <c r="K35" s="16"/>
    </row>
    <row r="36" spans="1:11" ht="18" x14ac:dyDescent="0.35">
      <c r="A36" s="40"/>
      <c r="B36" s="14"/>
      <c r="C36" s="59"/>
      <c r="D36" s="41"/>
      <c r="E36" s="41"/>
      <c r="F36" s="41"/>
      <c r="G36" s="60"/>
      <c r="H36" s="60"/>
      <c r="I36" s="61"/>
      <c r="J36" s="16"/>
      <c r="K36" s="16"/>
    </row>
    <row r="37" spans="1:11" ht="18" x14ac:dyDescent="0.35">
      <c r="A37" s="45">
        <v>100</v>
      </c>
      <c r="B37" s="46" t="s">
        <v>46</v>
      </c>
      <c r="C37" s="62">
        <v>24689713.809999999</v>
      </c>
      <c r="D37" s="63">
        <f>'[1]ICC 3 Q2018 Detail Rpt. Summary'!D37</f>
        <v>0</v>
      </c>
      <c r="E37" s="63">
        <f>'[1]ICC 3 Q2018 Detail Rpt. Summary'!E37</f>
        <v>6408870.3099999996</v>
      </c>
      <c r="F37" s="64">
        <f>SUM(C37:E37)</f>
        <v>31098584.119999997</v>
      </c>
      <c r="G37" s="65"/>
      <c r="H37" s="60"/>
      <c r="I37" s="61"/>
      <c r="J37" s="16"/>
      <c r="K37" s="16"/>
    </row>
    <row r="38" spans="1:11" ht="18" x14ac:dyDescent="0.35">
      <c r="A38" s="45">
        <v>200</v>
      </c>
      <c r="B38" s="46" t="s">
        <v>47</v>
      </c>
      <c r="C38" s="62">
        <v>77548442.299999997</v>
      </c>
      <c r="D38" s="66">
        <f>'[1]ICC 3 Q2018 Detail Rpt. Summary'!D38</f>
        <v>5757692.7000000002</v>
      </c>
      <c r="E38" s="66">
        <f>'[1]ICC 3 Q2018 Detail Rpt. Summary'!E38</f>
        <v>13457814.220000001</v>
      </c>
      <c r="F38" s="64">
        <f>SUM(C38:E38)</f>
        <v>96763949.219999999</v>
      </c>
      <c r="G38" s="65"/>
      <c r="H38" s="60"/>
      <c r="I38" s="61"/>
      <c r="J38" s="16"/>
      <c r="K38" s="16"/>
    </row>
    <row r="39" spans="1:11" ht="18" x14ac:dyDescent="0.35">
      <c r="A39" s="45">
        <v>300</v>
      </c>
      <c r="B39" s="46" t="s">
        <v>48</v>
      </c>
      <c r="C39" s="62">
        <v>40442505.630000003</v>
      </c>
      <c r="D39" s="66">
        <f>'[1]ICC 3 Q2018 Detail Rpt. Summary'!D39</f>
        <v>19130983.5</v>
      </c>
      <c r="E39" s="66">
        <f>'[1]ICC 3 Q2018 Detail Rpt. Summary'!E39</f>
        <v>11193974.470000001</v>
      </c>
      <c r="F39" s="64">
        <f>SUM(C39:E39)</f>
        <v>70767463.600000009</v>
      </c>
      <c r="G39" s="65"/>
      <c r="H39" s="60"/>
      <c r="I39" s="61"/>
      <c r="J39" s="16"/>
      <c r="K39" s="16"/>
    </row>
    <row r="40" spans="1:11" ht="18" x14ac:dyDescent="0.35">
      <c r="A40" s="45">
        <v>400</v>
      </c>
      <c r="B40" s="52" t="s">
        <v>49</v>
      </c>
      <c r="C40" s="62">
        <v>55874489.659999996</v>
      </c>
      <c r="D40" s="66">
        <f>'[1]ICC 3 Q2018 Detail Rpt. Summary'!D40</f>
        <v>9848006.8100000005</v>
      </c>
      <c r="E40" s="66">
        <f>'[1]ICC 3 Q2018 Detail Rpt. Summary'!E40</f>
        <v>8360278.6900000004</v>
      </c>
      <c r="F40" s="64">
        <f>SUM(C40:E40)</f>
        <v>74082775.159999996</v>
      </c>
      <c r="G40" s="65"/>
      <c r="H40" s="60"/>
      <c r="I40" s="61"/>
      <c r="J40" s="16"/>
      <c r="K40" s="16"/>
    </row>
    <row r="41" spans="1:11" ht="18" x14ac:dyDescent="0.35">
      <c r="A41" s="45">
        <v>500</v>
      </c>
      <c r="B41" s="52" t="s">
        <v>50</v>
      </c>
      <c r="C41" s="62">
        <v>29502176.289999999</v>
      </c>
      <c r="D41" s="66">
        <f>'[1]ICC 3 Q2018 Detail Rpt. Summary'!D41</f>
        <v>4847772.92</v>
      </c>
      <c r="E41" s="66">
        <f>'[1]ICC 3 Q2018 Detail Rpt. Summary'!E41</f>
        <v>4973406.3600000003</v>
      </c>
      <c r="F41" s="64">
        <f>SUM(C41:E41)</f>
        <v>39323355.57</v>
      </c>
      <c r="G41" s="65"/>
      <c r="H41" s="60"/>
      <c r="I41" s="67"/>
      <c r="J41" s="16"/>
      <c r="K41" s="16"/>
    </row>
    <row r="42" spans="1:11" ht="18" x14ac:dyDescent="0.35">
      <c r="A42" s="45">
        <v>550</v>
      </c>
      <c r="B42" s="46" t="s">
        <v>51</v>
      </c>
      <c r="C42" s="64">
        <f>SUM(C37:C41)</f>
        <v>228057327.69</v>
      </c>
      <c r="D42" s="64">
        <f>SUM(D37:D41)</f>
        <v>39584455.93</v>
      </c>
      <c r="E42" s="64">
        <f>SUM(E37:E41)</f>
        <v>44394344.049999997</v>
      </c>
      <c r="F42" s="64">
        <f>SUM(F37:F41)</f>
        <v>312036127.67000002</v>
      </c>
      <c r="G42" s="65"/>
      <c r="H42" s="60"/>
      <c r="I42" s="67"/>
      <c r="J42" s="16"/>
      <c r="K42" s="16"/>
    </row>
    <row r="43" spans="1:11" ht="18" x14ac:dyDescent="0.35">
      <c r="A43" s="14"/>
      <c r="B43" s="14"/>
      <c r="C43" s="68"/>
      <c r="D43" s="14"/>
      <c r="E43" s="14"/>
      <c r="F43" s="14"/>
      <c r="G43" s="65"/>
      <c r="H43" s="60"/>
      <c r="I43" s="67"/>
      <c r="J43" s="16"/>
      <c r="K43" s="16"/>
    </row>
    <row r="44" spans="1:11" ht="18" x14ac:dyDescent="0.35">
      <c r="A44" s="21">
        <v>1</v>
      </c>
      <c r="B44" s="19" t="s">
        <v>65</v>
      </c>
      <c r="C44" s="15"/>
      <c r="D44" s="14"/>
      <c r="E44" s="14"/>
      <c r="F44" s="14"/>
      <c r="G44" s="14"/>
      <c r="H44" s="14"/>
      <c r="I44" s="14"/>
      <c r="J44" s="16"/>
      <c r="K44" s="16"/>
    </row>
    <row r="45" spans="1:11" ht="18" x14ac:dyDescent="0.35">
      <c r="A45" s="21">
        <v>2</v>
      </c>
      <c r="B45" s="19" t="s">
        <v>66</v>
      </c>
      <c r="C45" s="15"/>
      <c r="D45" s="14"/>
      <c r="E45" s="14"/>
      <c r="F45" s="14"/>
      <c r="G45" s="14"/>
      <c r="H45" s="14"/>
      <c r="I45" s="14"/>
      <c r="J45" s="16"/>
      <c r="K45" s="16"/>
    </row>
    <row r="46" spans="1:11" ht="18" x14ac:dyDescent="0.35">
      <c r="A46" s="14"/>
      <c r="B46" s="14"/>
      <c r="C46" s="15"/>
      <c r="D46" s="14"/>
      <c r="E46" s="14"/>
      <c r="F46" s="14"/>
      <c r="G46" s="14"/>
      <c r="H46" s="14"/>
      <c r="I46" s="14"/>
      <c r="J46" s="16"/>
      <c r="K46" s="16"/>
    </row>
    <row r="47" spans="1:11" ht="18" x14ac:dyDescent="0.35">
      <c r="A47" s="14"/>
      <c r="B47" s="14"/>
      <c r="C47" s="15"/>
      <c r="D47" s="14"/>
      <c r="E47" s="14"/>
      <c r="F47" s="14"/>
      <c r="G47" s="14"/>
      <c r="H47" s="14"/>
      <c r="I47" s="14"/>
      <c r="J47" s="16"/>
      <c r="K47" s="16"/>
    </row>
    <row r="48" spans="1:11" ht="18" x14ac:dyDescent="0.35">
      <c r="A48" s="14"/>
      <c r="B48" s="14"/>
      <c r="C48" s="15"/>
      <c r="D48" s="14"/>
      <c r="E48" s="21"/>
      <c r="F48" s="14"/>
      <c r="G48" s="14"/>
      <c r="H48" s="14"/>
      <c r="I48" s="14"/>
      <c r="J48" s="16"/>
      <c r="K48" s="16"/>
    </row>
    <row r="49" spans="1:12" ht="15.6" x14ac:dyDescent="0.3">
      <c r="A49" s="11"/>
      <c r="B49" s="11"/>
      <c r="C49" s="12"/>
      <c r="D49" s="11"/>
      <c r="E49" s="11"/>
      <c r="F49" s="11"/>
      <c r="G49" s="11"/>
      <c r="H49" s="11"/>
      <c r="I49" s="11"/>
      <c r="J49" s="13"/>
      <c r="K49" s="13"/>
      <c r="L49" s="13"/>
    </row>
    <row r="50" spans="1:12" ht="18" x14ac:dyDescent="0.35">
      <c r="A50" s="14"/>
      <c r="B50" s="14"/>
      <c r="C50" s="15"/>
      <c r="D50" s="14"/>
      <c r="E50" s="14"/>
      <c r="F50" s="14"/>
      <c r="G50" s="14"/>
      <c r="H50" s="14"/>
      <c r="I50" s="14"/>
      <c r="J50" s="16"/>
      <c r="K50" s="16"/>
      <c r="L50" s="13"/>
    </row>
    <row r="51" spans="1:12" ht="18" x14ac:dyDescent="0.35">
      <c r="A51" s="14"/>
      <c r="B51" s="17" t="str">
        <f>B2</f>
        <v>SURFACE TRANSPORTATION BOARD</v>
      </c>
      <c r="C51" s="15"/>
      <c r="D51" s="14"/>
      <c r="E51" s="14"/>
      <c r="F51" s="14"/>
      <c r="G51" s="14"/>
      <c r="H51" s="14"/>
      <c r="I51" s="14"/>
      <c r="J51" s="16"/>
      <c r="K51" s="16"/>
      <c r="L51" s="13"/>
    </row>
    <row r="52" spans="1:12" ht="18" x14ac:dyDescent="0.35">
      <c r="A52" s="14"/>
      <c r="B52" s="17" t="str">
        <f>B3</f>
        <v>OFFICE OF ECONOMICS</v>
      </c>
      <c r="C52" s="15"/>
      <c r="D52" s="14"/>
      <c r="E52" s="14"/>
      <c r="F52" s="19" t="s">
        <v>67</v>
      </c>
      <c r="G52" s="14"/>
      <c r="H52" s="14"/>
      <c r="I52" s="14"/>
      <c r="J52" s="16"/>
      <c r="K52" s="16"/>
      <c r="L52" s="13"/>
    </row>
    <row r="53" spans="1:12" ht="18" x14ac:dyDescent="0.35">
      <c r="A53" s="14"/>
      <c r="B53" s="17" t="str">
        <f>B4</f>
        <v>WASHINGTON, DC 20423</v>
      </c>
      <c r="C53" s="15"/>
      <c r="D53" s="14"/>
      <c r="E53" s="14"/>
      <c r="F53" s="14" t="s">
        <v>4</v>
      </c>
      <c r="G53" s="14"/>
      <c r="H53" s="14"/>
      <c r="I53" s="14"/>
      <c r="J53" s="16"/>
      <c r="K53" s="16"/>
      <c r="L53" s="13"/>
    </row>
    <row r="54" spans="1:12" ht="18" x14ac:dyDescent="0.35">
      <c r="A54" s="14"/>
      <c r="B54" s="17"/>
      <c r="C54" s="15"/>
      <c r="D54" s="14"/>
      <c r="E54" s="14"/>
      <c r="F54" s="19" t="s">
        <v>68</v>
      </c>
      <c r="G54" s="14"/>
      <c r="H54" s="14"/>
      <c r="I54" s="14"/>
      <c r="J54" s="16"/>
      <c r="K54" s="16"/>
      <c r="L54" s="13"/>
    </row>
    <row r="55" spans="1:12" ht="18" x14ac:dyDescent="0.35">
      <c r="A55" s="14"/>
      <c r="B55" s="17"/>
      <c r="C55" s="15"/>
      <c r="D55" s="14"/>
      <c r="E55" s="14"/>
      <c r="F55" s="14"/>
      <c r="G55" s="14"/>
      <c r="H55" s="14"/>
      <c r="I55" s="14"/>
      <c r="J55" s="16"/>
      <c r="K55" s="16"/>
      <c r="L55" s="13"/>
    </row>
    <row r="56" spans="1:12" ht="18" x14ac:dyDescent="0.35">
      <c r="A56" s="14"/>
      <c r="B56" s="17"/>
      <c r="C56" s="15"/>
      <c r="D56" s="14"/>
      <c r="E56" s="14"/>
      <c r="F56" s="14"/>
      <c r="G56" s="14"/>
      <c r="H56" s="14"/>
      <c r="I56" s="14"/>
      <c r="J56" s="16"/>
      <c r="K56" s="16"/>
      <c r="L56" s="13"/>
    </row>
    <row r="57" spans="1:12" ht="18" x14ac:dyDescent="0.35">
      <c r="A57" s="14"/>
      <c r="B57" s="17" t="s">
        <v>69</v>
      </c>
      <c r="C57" s="15"/>
      <c r="D57" s="14"/>
      <c r="E57" s="14"/>
      <c r="F57" s="14"/>
      <c r="G57" s="14"/>
      <c r="H57" s="14"/>
      <c r="I57" s="14"/>
      <c r="J57" s="16"/>
      <c r="K57" s="16"/>
      <c r="L57" s="13"/>
    </row>
    <row r="58" spans="1:12" ht="18" x14ac:dyDescent="0.35">
      <c r="A58" s="14"/>
      <c r="B58" s="14"/>
      <c r="C58" s="15"/>
      <c r="D58" s="14"/>
      <c r="E58" s="14"/>
      <c r="F58" s="14"/>
      <c r="G58" s="14"/>
      <c r="H58" s="14"/>
      <c r="I58" s="14"/>
      <c r="J58" s="16"/>
      <c r="K58" s="16"/>
      <c r="L58" s="13"/>
    </row>
    <row r="59" spans="1:12" ht="18" x14ac:dyDescent="0.35">
      <c r="A59" s="14"/>
      <c r="B59" s="14"/>
      <c r="C59" s="15"/>
      <c r="D59" s="14"/>
      <c r="E59" s="14"/>
      <c r="F59" s="14"/>
      <c r="G59" s="14"/>
      <c r="H59" s="14"/>
      <c r="I59" s="14"/>
      <c r="J59" s="16"/>
      <c r="K59" s="16"/>
      <c r="L59" s="13"/>
    </row>
    <row r="60" spans="1:12" ht="18" x14ac:dyDescent="0.35">
      <c r="A60" s="14"/>
      <c r="B60" s="14" t="s">
        <v>8</v>
      </c>
      <c r="C60" s="125" t="s">
        <v>9</v>
      </c>
      <c r="D60" s="126"/>
      <c r="E60" s="14"/>
      <c r="F60" s="14"/>
      <c r="G60" s="14"/>
      <c r="H60" s="14"/>
      <c r="I60" s="14"/>
      <c r="J60" s="16"/>
      <c r="K60" s="16"/>
      <c r="L60" s="13"/>
    </row>
    <row r="61" spans="1:12" ht="18" x14ac:dyDescent="0.35">
      <c r="A61" s="14"/>
      <c r="B61" s="14"/>
      <c r="C61" s="15"/>
      <c r="D61" s="14"/>
      <c r="E61" s="14"/>
      <c r="F61" s="19" t="s">
        <v>10</v>
      </c>
      <c r="G61" s="14"/>
      <c r="H61" s="69">
        <f>H11</f>
        <v>43373</v>
      </c>
      <c r="I61" s="14"/>
      <c r="J61" s="16"/>
      <c r="K61" s="16"/>
      <c r="L61" s="13"/>
    </row>
    <row r="62" spans="1:12" ht="18" x14ac:dyDescent="0.35">
      <c r="A62" s="14"/>
      <c r="B62" s="14"/>
      <c r="C62" s="15"/>
      <c r="D62" s="14"/>
      <c r="E62" s="14"/>
      <c r="F62" s="14"/>
      <c r="G62" s="14"/>
      <c r="H62" s="14"/>
      <c r="I62" s="14"/>
      <c r="J62" s="16"/>
      <c r="K62" s="16"/>
      <c r="L62" s="13"/>
    </row>
    <row r="63" spans="1:12" ht="18" x14ac:dyDescent="0.35">
      <c r="A63" s="14"/>
      <c r="B63" s="21"/>
      <c r="C63" s="70"/>
      <c r="D63" s="14"/>
      <c r="E63" s="14"/>
      <c r="F63" s="14" t="s">
        <v>11</v>
      </c>
      <c r="G63" s="14"/>
      <c r="H63" s="23">
        <f>H13</f>
        <v>2018</v>
      </c>
      <c r="I63" s="14"/>
      <c r="J63" s="16"/>
      <c r="K63" s="16"/>
      <c r="L63" s="13"/>
    </row>
    <row r="64" spans="1:12" ht="18" x14ac:dyDescent="0.35">
      <c r="A64" s="14"/>
      <c r="B64" s="14"/>
      <c r="C64" s="15" t="s">
        <v>12</v>
      </c>
      <c r="D64" s="14" t="s">
        <v>1</v>
      </c>
      <c r="E64" s="14"/>
      <c r="F64" s="14"/>
      <c r="G64" s="14"/>
      <c r="H64" s="14"/>
      <c r="I64" s="14"/>
      <c r="J64" s="16"/>
      <c r="K64" s="16"/>
      <c r="L64" s="13"/>
    </row>
    <row r="65" spans="1:12" ht="18" x14ac:dyDescent="0.35">
      <c r="A65" s="24"/>
      <c r="B65" s="25"/>
      <c r="C65" s="26"/>
      <c r="D65" s="24" t="s">
        <v>13</v>
      </c>
      <c r="E65" s="71"/>
      <c r="F65" s="27"/>
      <c r="G65" s="28" t="s">
        <v>14</v>
      </c>
      <c r="H65" s="28"/>
      <c r="I65" s="30"/>
      <c r="J65" s="16"/>
      <c r="K65" s="16"/>
      <c r="L65" s="13"/>
    </row>
    <row r="66" spans="1:12" ht="18" x14ac:dyDescent="0.35">
      <c r="A66" s="31"/>
      <c r="B66" s="32"/>
      <c r="C66" s="33" t="s">
        <v>15</v>
      </c>
      <c r="D66" s="31" t="s">
        <v>16</v>
      </c>
      <c r="E66" s="72" t="s">
        <v>70</v>
      </c>
      <c r="F66" s="31"/>
      <c r="G66" s="31"/>
      <c r="H66" s="35" t="s">
        <v>71</v>
      </c>
      <c r="I66" s="32"/>
      <c r="J66" s="16"/>
      <c r="K66" s="16"/>
      <c r="L66" s="13"/>
    </row>
    <row r="67" spans="1:12" ht="18" x14ac:dyDescent="0.35">
      <c r="A67" s="31"/>
      <c r="B67" s="32"/>
      <c r="C67" s="33" t="s">
        <v>18</v>
      </c>
      <c r="D67" s="31" t="s">
        <v>19</v>
      </c>
      <c r="E67" s="72" t="s">
        <v>72</v>
      </c>
      <c r="F67" s="31" t="s">
        <v>70</v>
      </c>
      <c r="G67" s="31"/>
      <c r="H67" s="39" t="s">
        <v>73</v>
      </c>
      <c r="I67" s="31" t="s">
        <v>23</v>
      </c>
      <c r="J67" s="16"/>
      <c r="K67" s="16"/>
      <c r="L67" s="13"/>
    </row>
    <row r="68" spans="1:12" ht="18" x14ac:dyDescent="0.35">
      <c r="A68" s="31" t="s">
        <v>24</v>
      </c>
      <c r="B68" s="31" t="s">
        <v>25</v>
      </c>
      <c r="C68" s="36" t="s">
        <v>26</v>
      </c>
      <c r="D68" s="31" t="s">
        <v>27</v>
      </c>
      <c r="E68" s="72" t="s">
        <v>74</v>
      </c>
      <c r="F68" s="31" t="s">
        <v>75</v>
      </c>
      <c r="G68" s="31" t="s">
        <v>21</v>
      </c>
      <c r="H68" s="34" t="s">
        <v>76</v>
      </c>
      <c r="I68" s="31" t="s">
        <v>77</v>
      </c>
      <c r="J68" s="16"/>
      <c r="K68" s="16"/>
      <c r="L68" s="13"/>
    </row>
    <row r="69" spans="1:12" ht="18" x14ac:dyDescent="0.35">
      <c r="A69" s="31" t="s">
        <v>32</v>
      </c>
      <c r="B69" s="32"/>
      <c r="C69" s="33" t="s">
        <v>33</v>
      </c>
      <c r="D69" s="31" t="s">
        <v>78</v>
      </c>
      <c r="E69" s="72" t="s">
        <v>37</v>
      </c>
      <c r="F69" s="31" t="s">
        <v>79</v>
      </c>
      <c r="G69" s="38" t="s">
        <v>80</v>
      </c>
      <c r="H69" s="34" t="s">
        <v>81</v>
      </c>
      <c r="I69" s="31" t="s">
        <v>82</v>
      </c>
      <c r="J69" s="16"/>
      <c r="K69" s="16"/>
      <c r="L69" s="13"/>
    </row>
    <row r="70" spans="1:12" ht="18" x14ac:dyDescent="0.35">
      <c r="A70" s="31"/>
      <c r="B70" s="32"/>
      <c r="C70" s="37"/>
      <c r="D70" s="31"/>
      <c r="E70" s="72"/>
      <c r="F70" s="31"/>
      <c r="G70" s="31"/>
      <c r="H70" s="34"/>
      <c r="I70" s="32"/>
      <c r="J70" s="16"/>
      <c r="K70" s="16"/>
      <c r="L70" s="13"/>
    </row>
    <row r="71" spans="1:12" ht="18" x14ac:dyDescent="0.35">
      <c r="A71" s="31"/>
      <c r="B71" s="38" t="s">
        <v>39</v>
      </c>
      <c r="C71" s="36" t="s">
        <v>40</v>
      </c>
      <c r="D71" s="38" t="s">
        <v>41</v>
      </c>
      <c r="E71" s="73" t="s">
        <v>42</v>
      </c>
      <c r="F71" s="38" t="s">
        <v>43</v>
      </c>
      <c r="G71" s="38" t="s">
        <v>44</v>
      </c>
      <c r="H71" s="39" t="s">
        <v>45</v>
      </c>
      <c r="I71" s="39" t="s">
        <v>61</v>
      </c>
      <c r="J71" s="16"/>
      <c r="K71" s="16"/>
      <c r="L71" s="13"/>
    </row>
    <row r="72" spans="1:12" ht="18" x14ac:dyDescent="0.35">
      <c r="A72" s="40"/>
      <c r="B72" s="41"/>
      <c r="C72" s="42" t="s">
        <v>1</v>
      </c>
      <c r="D72" s="41"/>
      <c r="E72" s="74"/>
      <c r="F72" s="75"/>
      <c r="G72" s="75"/>
      <c r="H72" s="43"/>
      <c r="I72" s="41"/>
      <c r="J72" s="16"/>
      <c r="K72" s="16"/>
      <c r="L72" s="13"/>
    </row>
    <row r="73" spans="1:12" ht="18" x14ac:dyDescent="0.35">
      <c r="A73" s="45">
        <v>600</v>
      </c>
      <c r="B73" s="52" t="s">
        <v>83</v>
      </c>
      <c r="C73" s="50">
        <v>3326</v>
      </c>
      <c r="D73" s="120">
        <v>3360</v>
      </c>
      <c r="E73" s="121">
        <v>1303032.2</v>
      </c>
      <c r="F73" s="44">
        <v>1303032.2</v>
      </c>
      <c r="G73" s="120">
        <v>289259.26</v>
      </c>
      <c r="H73" s="120">
        <v>269744.63</v>
      </c>
      <c r="I73" s="122">
        <f>SUM(F73:H73)</f>
        <v>1862036.0899999999</v>
      </c>
      <c r="J73" s="16"/>
      <c r="K73" s="16"/>
      <c r="L73" s="13"/>
    </row>
    <row r="74" spans="1:12" ht="18" x14ac:dyDescent="0.35">
      <c r="A74" s="45">
        <v>700</v>
      </c>
      <c r="B74" s="76" t="s">
        <v>84</v>
      </c>
      <c r="C74" s="77">
        <f>+C73+C28</f>
        <v>19312</v>
      </c>
      <c r="D74" s="77">
        <f>+D73+D28</f>
        <v>18110.669999999998</v>
      </c>
      <c r="E74" s="77">
        <f>+E73+E28</f>
        <v>8457004.1400000006</v>
      </c>
      <c r="F74" s="50">
        <f>+F73+E28</f>
        <v>8457004.1400000006</v>
      </c>
      <c r="G74" s="77">
        <f>+G73+F28</f>
        <v>1167171.67</v>
      </c>
      <c r="H74" s="77">
        <f>+H73+G28</f>
        <v>1286327.74</v>
      </c>
      <c r="I74" s="50">
        <f>+I73+H28</f>
        <v>10910503.550000001</v>
      </c>
      <c r="J74" s="16"/>
      <c r="K74" s="16"/>
      <c r="L74" s="13"/>
    </row>
    <row r="75" spans="1:12" ht="18" x14ac:dyDescent="0.35">
      <c r="A75" s="78"/>
      <c r="B75" s="79"/>
      <c r="C75" s="80"/>
      <c r="D75" s="81"/>
      <c r="E75" s="82" t="s">
        <v>85</v>
      </c>
      <c r="F75" s="83" t="s">
        <v>85</v>
      </c>
      <c r="G75" s="84" t="s">
        <v>86</v>
      </c>
      <c r="H75" s="84" t="s">
        <v>87</v>
      </c>
      <c r="I75" s="84" t="s">
        <v>88</v>
      </c>
      <c r="J75" s="16"/>
      <c r="K75" s="16"/>
      <c r="L75" s="13"/>
    </row>
    <row r="76" spans="1:12" ht="18" x14ac:dyDescent="0.35">
      <c r="A76" s="85"/>
      <c r="B76" s="86"/>
      <c r="C76" s="22"/>
      <c r="D76" s="87"/>
      <c r="E76" s="88" t="s">
        <v>89</v>
      </c>
      <c r="F76" s="89" t="s">
        <v>89</v>
      </c>
      <c r="G76" s="90" t="s">
        <v>89</v>
      </c>
      <c r="H76" s="90" t="s">
        <v>89</v>
      </c>
      <c r="I76" s="90" t="s">
        <v>89</v>
      </c>
      <c r="J76" s="16"/>
      <c r="K76" s="16"/>
      <c r="L76" s="13"/>
    </row>
    <row r="77" spans="1:12" ht="18" x14ac:dyDescent="0.35">
      <c r="A77" s="91"/>
      <c r="B77" s="92"/>
      <c r="C77" s="93"/>
      <c r="D77" s="94"/>
      <c r="E77" s="95" t="s">
        <v>90</v>
      </c>
      <c r="F77" s="96" t="s">
        <v>91</v>
      </c>
      <c r="G77" s="97" t="s">
        <v>92</v>
      </c>
      <c r="H77" s="97" t="s">
        <v>93</v>
      </c>
      <c r="I77" s="97" t="s">
        <v>94</v>
      </c>
      <c r="J77" s="16"/>
      <c r="K77" s="16"/>
      <c r="L77" s="13"/>
    </row>
    <row r="78" spans="1:12" ht="18" x14ac:dyDescent="0.35">
      <c r="A78" s="24"/>
      <c r="B78" s="14"/>
      <c r="C78" s="98"/>
      <c r="D78" s="74" t="s">
        <v>52</v>
      </c>
      <c r="E78" s="28"/>
      <c r="F78" s="99"/>
      <c r="G78" s="100" t="s">
        <v>95</v>
      </c>
      <c r="H78" s="28"/>
      <c r="I78" s="24" t="s">
        <v>96</v>
      </c>
      <c r="J78" s="16"/>
      <c r="K78" s="16"/>
      <c r="L78" s="13"/>
    </row>
    <row r="79" spans="1:12" ht="18" x14ac:dyDescent="0.35">
      <c r="A79" s="31"/>
      <c r="B79" s="14"/>
      <c r="C79" s="101" t="s">
        <v>97</v>
      </c>
      <c r="D79" s="24"/>
      <c r="E79" s="67" t="s">
        <v>71</v>
      </c>
      <c r="F79" s="24"/>
      <c r="G79" s="102"/>
      <c r="H79" s="21" t="s">
        <v>98</v>
      </c>
      <c r="I79" s="31" t="s">
        <v>99</v>
      </c>
      <c r="J79" s="16"/>
      <c r="K79" s="16"/>
      <c r="L79" s="13"/>
    </row>
    <row r="80" spans="1:12" ht="18" x14ac:dyDescent="0.35">
      <c r="A80" s="31"/>
      <c r="B80" s="14"/>
      <c r="C80" s="103" t="s">
        <v>75</v>
      </c>
      <c r="D80" s="31" t="s">
        <v>54</v>
      </c>
      <c r="E80" s="73" t="s">
        <v>73</v>
      </c>
      <c r="F80" s="31" t="s">
        <v>23</v>
      </c>
      <c r="G80" s="34" t="s">
        <v>100</v>
      </c>
      <c r="H80" s="21" t="s">
        <v>101</v>
      </c>
      <c r="I80" s="31" t="s">
        <v>102</v>
      </c>
      <c r="J80" s="16"/>
      <c r="K80" s="16"/>
      <c r="L80" s="13"/>
    </row>
    <row r="81" spans="1:12" ht="18" x14ac:dyDescent="0.35">
      <c r="A81" s="31" t="s">
        <v>24</v>
      </c>
      <c r="B81" s="31" t="s">
        <v>25</v>
      </c>
      <c r="C81" s="103" t="s">
        <v>79</v>
      </c>
      <c r="D81" s="38" t="s">
        <v>80</v>
      </c>
      <c r="E81" s="72" t="s">
        <v>76</v>
      </c>
      <c r="F81" s="31" t="s">
        <v>57</v>
      </c>
      <c r="G81" s="34" t="s">
        <v>103</v>
      </c>
      <c r="H81" s="21" t="s">
        <v>103</v>
      </c>
      <c r="I81" s="31" t="s">
        <v>104</v>
      </c>
      <c r="J81" s="16"/>
      <c r="K81" s="16"/>
      <c r="L81" s="13"/>
    </row>
    <row r="82" spans="1:12" ht="18" x14ac:dyDescent="0.35">
      <c r="A82" s="31" t="s">
        <v>32</v>
      </c>
      <c r="B82" s="14"/>
      <c r="C82" s="103"/>
      <c r="D82" s="31"/>
      <c r="E82" s="72" t="s">
        <v>81</v>
      </c>
      <c r="F82" s="31"/>
      <c r="G82" s="34"/>
      <c r="H82" s="21"/>
      <c r="I82" s="31" t="s">
        <v>105</v>
      </c>
      <c r="J82" s="16"/>
      <c r="K82" s="16"/>
      <c r="L82" s="13"/>
    </row>
    <row r="83" spans="1:12" ht="18" x14ac:dyDescent="0.35">
      <c r="A83" s="31"/>
      <c r="B83" s="14"/>
      <c r="C83" s="104" t="s">
        <v>62</v>
      </c>
      <c r="D83" s="38" t="s">
        <v>63</v>
      </c>
      <c r="E83" s="73" t="s">
        <v>64</v>
      </c>
      <c r="F83" s="38" t="s">
        <v>106</v>
      </c>
      <c r="G83" s="39" t="s">
        <v>107</v>
      </c>
      <c r="H83" s="105" t="s">
        <v>108</v>
      </c>
      <c r="I83" s="38" t="s">
        <v>109</v>
      </c>
      <c r="J83" s="16"/>
      <c r="K83" s="16"/>
      <c r="L83" s="13"/>
    </row>
    <row r="84" spans="1:12" ht="18" x14ac:dyDescent="0.35">
      <c r="A84" s="40"/>
      <c r="B84" s="14"/>
      <c r="C84" s="106"/>
      <c r="D84" s="41"/>
      <c r="E84" s="74"/>
      <c r="F84" s="41"/>
      <c r="G84" s="35"/>
      <c r="H84" s="72"/>
      <c r="I84" s="31"/>
      <c r="J84" s="16"/>
      <c r="K84" s="16"/>
      <c r="L84" s="13"/>
    </row>
    <row r="85" spans="1:12" ht="18" x14ac:dyDescent="0.35">
      <c r="A85" s="45">
        <v>600</v>
      </c>
      <c r="B85" s="52" t="s">
        <v>83</v>
      </c>
      <c r="C85" s="62">
        <f>'[1]ICC 3 Q2018 Detail Rpt. Summary'!C85</f>
        <v>49108849.649999999</v>
      </c>
      <c r="D85" s="107">
        <f>'[1]ICC 3 Q2018 Detail Rpt. Summary'!D85</f>
        <v>16046696.470000001</v>
      </c>
      <c r="E85" s="107">
        <f>'[1]ICC 3 Q2018 Detail Rpt. Summary'!E85</f>
        <v>14398600.550000001</v>
      </c>
      <c r="F85" s="108">
        <f>'[1]ICC 3 Q2018 Detail Rpt. Summary'!$F$85</f>
        <v>79554146.670000002</v>
      </c>
      <c r="G85" s="109"/>
      <c r="H85" s="109" t="s">
        <v>1</v>
      </c>
      <c r="I85" s="109"/>
      <c r="J85" s="16"/>
      <c r="K85" s="16"/>
      <c r="L85" s="13"/>
    </row>
    <row r="86" spans="1:12" ht="18" x14ac:dyDescent="0.35">
      <c r="A86" s="45">
        <v>700</v>
      </c>
      <c r="B86" s="76" t="s">
        <v>84</v>
      </c>
      <c r="C86" s="64">
        <f>+C85+C42</f>
        <v>277166177.33999997</v>
      </c>
      <c r="D86" s="64">
        <f>+D85+D42</f>
        <v>55631152.399999999</v>
      </c>
      <c r="E86" s="64">
        <f>+E85+E42</f>
        <v>58792944.599999994</v>
      </c>
      <c r="F86" s="64">
        <f>+F85+F42</f>
        <v>391590274.34000003</v>
      </c>
      <c r="G86" s="110" t="s">
        <v>110</v>
      </c>
      <c r="H86" s="110" t="s">
        <v>111</v>
      </c>
      <c r="I86" s="110" t="s">
        <v>112</v>
      </c>
      <c r="J86" s="16"/>
      <c r="K86" s="16"/>
      <c r="L86" s="13"/>
    </row>
    <row r="87" spans="1:12" ht="18" x14ac:dyDescent="0.35">
      <c r="A87" s="24"/>
      <c r="B87" s="76"/>
      <c r="C87" s="111" t="s">
        <v>113</v>
      </c>
      <c r="D87" s="112" t="s">
        <v>114</v>
      </c>
      <c r="E87" s="112" t="s">
        <v>115</v>
      </c>
      <c r="F87" s="112" t="s">
        <v>116</v>
      </c>
      <c r="G87" s="113" t="s">
        <v>1</v>
      </c>
      <c r="H87" s="67"/>
      <c r="I87" s="67"/>
      <c r="J87" s="16"/>
      <c r="K87" s="16"/>
      <c r="L87" s="13"/>
    </row>
    <row r="88" spans="1:12" ht="18" x14ac:dyDescent="0.35">
      <c r="A88" s="40"/>
      <c r="B88" s="114"/>
      <c r="C88" s="115" t="s">
        <v>117</v>
      </c>
      <c r="D88" s="116" t="s">
        <v>118</v>
      </c>
      <c r="E88" s="116" t="s">
        <v>119</v>
      </c>
      <c r="F88" s="116" t="s">
        <v>120</v>
      </c>
      <c r="G88" s="67"/>
      <c r="H88" s="67"/>
      <c r="I88" s="67"/>
      <c r="J88" s="16"/>
      <c r="K88" s="16"/>
      <c r="L88" s="13"/>
    </row>
    <row r="89" spans="1:12" ht="18" x14ac:dyDescent="0.35">
      <c r="A89" s="72"/>
      <c r="B89" s="117"/>
      <c r="C89" s="118"/>
      <c r="D89" s="119"/>
      <c r="E89" s="119"/>
      <c r="F89" s="119"/>
      <c r="G89" s="67"/>
      <c r="H89" s="67"/>
      <c r="I89" s="67"/>
      <c r="J89" s="16"/>
      <c r="K89" s="16"/>
      <c r="L89" s="13"/>
    </row>
    <row r="90" spans="1:12" ht="18" x14ac:dyDescent="0.35">
      <c r="A90" s="21">
        <v>1</v>
      </c>
      <c r="B90" s="19" t="s">
        <v>65</v>
      </c>
      <c r="C90" s="15"/>
      <c r="D90" s="14"/>
      <c r="E90" s="14"/>
      <c r="F90" s="14" t="s">
        <v>1</v>
      </c>
      <c r="G90" s="14"/>
      <c r="H90" s="14"/>
      <c r="I90" s="14"/>
      <c r="J90" s="16"/>
      <c r="K90" s="16"/>
      <c r="L90" s="13"/>
    </row>
    <row r="91" spans="1:12" ht="18" x14ac:dyDescent="0.35">
      <c r="A91" s="21">
        <v>2</v>
      </c>
      <c r="B91" s="19" t="s">
        <v>66</v>
      </c>
      <c r="C91" s="15"/>
      <c r="D91" s="14"/>
      <c r="E91" s="14"/>
      <c r="F91" s="14" t="s">
        <v>1</v>
      </c>
      <c r="G91" s="14"/>
      <c r="H91" s="14"/>
      <c r="I91" s="14"/>
      <c r="J91" s="16"/>
      <c r="K91" s="16"/>
      <c r="L91" s="13"/>
    </row>
    <row r="92" spans="1:12" ht="18" x14ac:dyDescent="0.35">
      <c r="A92" s="14"/>
      <c r="B92" s="14"/>
      <c r="C92" s="15"/>
      <c r="D92" s="14"/>
      <c r="E92" s="14"/>
      <c r="F92" s="14"/>
      <c r="G92" s="14"/>
      <c r="H92" s="14"/>
      <c r="I92" s="14"/>
      <c r="J92" s="16"/>
      <c r="K92" s="16"/>
      <c r="L92" s="13"/>
    </row>
    <row r="93" spans="1:12" ht="18" x14ac:dyDescent="0.35">
      <c r="A93" s="14"/>
      <c r="B93" s="14"/>
      <c r="C93" s="15"/>
      <c r="D93" s="14"/>
      <c r="E93" s="14"/>
      <c r="F93" s="14"/>
      <c r="G93" s="14"/>
      <c r="H93" s="14"/>
      <c r="I93" s="14"/>
      <c r="J93" s="16"/>
      <c r="K93" s="16"/>
    </row>
    <row r="94" spans="1:12" x14ac:dyDescent="0.3">
      <c r="A94" s="1"/>
      <c r="B94" s="1"/>
      <c r="C94" s="2"/>
      <c r="D94" s="1"/>
      <c r="E94" s="1"/>
      <c r="F94" s="1"/>
      <c r="G94" s="1"/>
      <c r="H94" s="1"/>
      <c r="I94" s="1"/>
    </row>
    <row r="95" spans="1:12" x14ac:dyDescent="0.3">
      <c r="A95" s="1"/>
      <c r="B95" s="1"/>
      <c r="C95" s="2"/>
      <c r="D95" s="1"/>
      <c r="E95" s="1"/>
      <c r="F95" s="1"/>
      <c r="G95" s="1"/>
      <c r="H95" s="1"/>
      <c r="I95" s="1"/>
    </row>
    <row r="96" spans="1:12" x14ac:dyDescent="0.3">
      <c r="A96" s="1"/>
      <c r="B96" s="1"/>
      <c r="C96" s="2"/>
      <c r="D96" s="1"/>
      <c r="E96" s="1"/>
      <c r="F96" s="1"/>
      <c r="G96" s="1"/>
      <c r="H96" s="1"/>
      <c r="I96" s="1"/>
    </row>
    <row r="97" spans="1:9" x14ac:dyDescent="0.3">
      <c r="A97" s="127" t="s">
        <v>121</v>
      </c>
      <c r="B97" s="127"/>
      <c r="C97" s="127"/>
      <c r="D97" s="127"/>
      <c r="E97" s="1"/>
      <c r="F97" s="1"/>
      <c r="G97" s="1"/>
      <c r="H97" s="1"/>
      <c r="I97" s="1"/>
    </row>
    <row r="98" spans="1:9" x14ac:dyDescent="0.3">
      <c r="A98" s="1"/>
      <c r="B98" s="1"/>
      <c r="C98" s="2"/>
      <c r="D98" s="1"/>
      <c r="E98" s="1"/>
      <c r="F98" s="1"/>
      <c r="G98" s="1"/>
      <c r="H98" s="1"/>
      <c r="I98" s="1"/>
    </row>
    <row r="99" spans="1:9" x14ac:dyDescent="0.3">
      <c r="A99" s="1"/>
      <c r="B99" s="1" t="s">
        <v>122</v>
      </c>
      <c r="C99" s="2"/>
      <c r="D99" s="1"/>
      <c r="E99" s="1"/>
      <c r="F99" s="1"/>
      <c r="G99" s="1"/>
      <c r="H99" s="1"/>
      <c r="I99" s="1"/>
    </row>
    <row r="100" spans="1:9" x14ac:dyDescent="0.3">
      <c r="A100" s="1" t="s">
        <v>123</v>
      </c>
      <c r="B100" s="1"/>
      <c r="C100" s="2"/>
      <c r="D100" s="1"/>
      <c r="E100" s="1"/>
      <c r="F100" s="1"/>
      <c r="G100" s="1"/>
      <c r="H100" s="1"/>
      <c r="I100" s="1"/>
    </row>
    <row r="101" spans="1:9" x14ac:dyDescent="0.3">
      <c r="A101" s="5" t="s">
        <v>124</v>
      </c>
      <c r="B101" s="1"/>
      <c r="C101" s="2"/>
      <c r="D101" s="1"/>
      <c r="E101" s="1"/>
      <c r="F101" s="1"/>
      <c r="G101" s="1"/>
      <c r="H101" s="1"/>
      <c r="I101" s="1"/>
    </row>
    <row r="102" spans="1:9" x14ac:dyDescent="0.3">
      <c r="A102" s="1" t="s">
        <v>125</v>
      </c>
      <c r="B102" s="1"/>
      <c r="C102" s="2"/>
      <c r="D102" s="1"/>
      <c r="E102" s="1"/>
      <c r="F102" s="1"/>
      <c r="G102" s="1"/>
      <c r="H102" s="1"/>
      <c r="I102" s="1"/>
    </row>
    <row r="103" spans="1:9" x14ac:dyDescent="0.3">
      <c r="A103" s="1"/>
      <c r="B103" s="1"/>
      <c r="C103" s="2"/>
      <c r="D103" s="1"/>
      <c r="E103" s="1"/>
      <c r="F103" s="1"/>
      <c r="G103" s="1"/>
      <c r="H103" s="1"/>
      <c r="I103" s="1"/>
    </row>
    <row r="104" spans="1:9" x14ac:dyDescent="0.3">
      <c r="A104" s="1"/>
      <c r="B104" s="5" t="s">
        <v>126</v>
      </c>
      <c r="C104" s="2"/>
      <c r="D104" s="1"/>
      <c r="E104" s="1"/>
      <c r="F104" s="1"/>
      <c r="G104" s="1"/>
      <c r="H104" s="1"/>
      <c r="I104" s="1"/>
    </row>
    <row r="105" spans="1:9" x14ac:dyDescent="0.3">
      <c r="A105" s="5" t="s">
        <v>127</v>
      </c>
      <c r="B105" s="1"/>
      <c r="C105" s="2"/>
      <c r="D105" s="1"/>
      <c r="E105" s="1"/>
      <c r="F105" s="1"/>
      <c r="G105" s="1"/>
      <c r="H105" s="1"/>
      <c r="I105" s="1"/>
    </row>
    <row r="106" spans="1:9" x14ac:dyDescent="0.3">
      <c r="A106" s="1" t="s">
        <v>128</v>
      </c>
      <c r="B106" s="1"/>
      <c r="C106" s="2"/>
      <c r="D106" s="1"/>
      <c r="E106" s="1"/>
      <c r="F106" s="1"/>
      <c r="G106" s="1"/>
      <c r="H106" s="1"/>
      <c r="I106" s="1"/>
    </row>
    <row r="107" spans="1:9" x14ac:dyDescent="0.3">
      <c r="A107" s="1" t="s">
        <v>129</v>
      </c>
      <c r="B107" s="1"/>
      <c r="C107" s="2"/>
      <c r="D107" s="1"/>
      <c r="E107" s="1"/>
      <c r="F107" s="1"/>
      <c r="G107" s="1"/>
      <c r="H107" s="1"/>
      <c r="I107" s="1"/>
    </row>
    <row r="108" spans="1:9" x14ac:dyDescent="0.3">
      <c r="A108" s="1"/>
      <c r="B108" s="1"/>
      <c r="C108" s="2"/>
      <c r="D108" s="1"/>
      <c r="E108" s="1"/>
      <c r="F108" s="1"/>
      <c r="G108" s="1"/>
      <c r="H108" s="1"/>
      <c r="I108" s="1"/>
    </row>
    <row r="109" spans="1:9" x14ac:dyDescent="0.3">
      <c r="A109" s="1"/>
      <c r="B109" s="5" t="s">
        <v>130</v>
      </c>
      <c r="C109" s="2"/>
      <c r="D109" s="1"/>
      <c r="E109" s="1"/>
      <c r="F109" s="1"/>
      <c r="G109" s="1"/>
      <c r="H109" s="1"/>
      <c r="I109" s="1"/>
    </row>
    <row r="110" spans="1:9" x14ac:dyDescent="0.3">
      <c r="A110" s="1" t="s">
        <v>131</v>
      </c>
      <c r="B110" s="1"/>
      <c r="C110" s="2"/>
      <c r="D110" s="1"/>
      <c r="E110" s="1"/>
      <c r="F110" s="1"/>
      <c r="G110" s="1"/>
      <c r="H110" s="1"/>
      <c r="I110" s="1"/>
    </row>
    <row r="111" spans="1:9" x14ac:dyDescent="0.3">
      <c r="A111" s="5" t="s">
        <v>132</v>
      </c>
      <c r="B111" s="1"/>
      <c r="C111" s="2"/>
      <c r="D111" s="1"/>
      <c r="E111" s="1"/>
      <c r="F111" s="1"/>
      <c r="G111" s="1"/>
      <c r="H111" s="1"/>
      <c r="I111" s="1"/>
    </row>
    <row r="112" spans="1:9" x14ac:dyDescent="0.3">
      <c r="A112" s="1"/>
      <c r="B112" s="1"/>
      <c r="C112" s="2"/>
      <c r="D112" s="1"/>
      <c r="E112" s="1"/>
      <c r="F112" s="1"/>
      <c r="G112" s="1"/>
      <c r="H112" s="1"/>
      <c r="I112" s="1"/>
    </row>
    <row r="113" spans="1:9" x14ac:dyDescent="0.3">
      <c r="A113" s="1"/>
      <c r="B113" s="5" t="s">
        <v>133</v>
      </c>
      <c r="C113" s="2"/>
      <c r="D113" s="1"/>
      <c r="E113" s="1"/>
      <c r="F113" s="1"/>
      <c r="G113" s="1"/>
      <c r="H113" s="1"/>
      <c r="I113" s="1"/>
    </row>
    <row r="114" spans="1:9" x14ac:dyDescent="0.3">
      <c r="A114" s="5" t="s">
        <v>134</v>
      </c>
      <c r="B114" s="1"/>
      <c r="C114" s="2"/>
      <c r="D114" s="1"/>
      <c r="E114" s="1"/>
      <c r="F114" s="1"/>
      <c r="G114" s="1"/>
      <c r="H114" s="1"/>
      <c r="I114" s="1"/>
    </row>
    <row r="115" spans="1:9" x14ac:dyDescent="0.3">
      <c r="A115" s="1" t="s">
        <v>135</v>
      </c>
      <c r="B115" s="1"/>
      <c r="C115" s="2"/>
      <c r="D115" s="1"/>
      <c r="E115" s="1"/>
      <c r="F115" s="1"/>
      <c r="G115" s="1"/>
      <c r="H115" s="1"/>
      <c r="I115" s="1"/>
    </row>
    <row r="116" spans="1:9" x14ac:dyDescent="0.3">
      <c r="A116" s="1"/>
      <c r="B116" s="1"/>
      <c r="C116" s="2"/>
      <c r="D116" s="1"/>
      <c r="E116" s="1"/>
      <c r="F116" s="1"/>
      <c r="G116" s="1"/>
      <c r="H116" s="1"/>
      <c r="I116" s="1"/>
    </row>
    <row r="117" spans="1:9" x14ac:dyDescent="0.3">
      <c r="A117" s="1"/>
      <c r="B117" s="5" t="s">
        <v>136</v>
      </c>
      <c r="C117" s="2"/>
      <c r="D117" s="1"/>
      <c r="E117" s="1"/>
      <c r="F117" s="1"/>
      <c r="G117" s="1"/>
      <c r="H117" s="1"/>
      <c r="I117" s="1"/>
    </row>
    <row r="118" spans="1:9" x14ac:dyDescent="0.3">
      <c r="A118" s="1" t="s">
        <v>137</v>
      </c>
      <c r="B118" s="1"/>
      <c r="C118" s="2"/>
      <c r="D118" s="1"/>
      <c r="E118" s="1"/>
      <c r="F118" s="1"/>
      <c r="G118" s="1"/>
      <c r="H118" s="1"/>
      <c r="I118" s="1"/>
    </row>
    <row r="119" spans="1:9" x14ac:dyDescent="0.3">
      <c r="A119" s="1" t="s">
        <v>138</v>
      </c>
      <c r="B119" s="1"/>
      <c r="C119" s="2"/>
      <c r="D119" s="1"/>
      <c r="E119" s="1"/>
      <c r="F119" s="1"/>
      <c r="G119" s="1"/>
      <c r="H119" s="1"/>
      <c r="I119" s="1"/>
    </row>
    <row r="120" spans="1:9" x14ac:dyDescent="0.3">
      <c r="A120" s="1" t="s">
        <v>139</v>
      </c>
      <c r="B120" s="1"/>
      <c r="C120" s="2"/>
      <c r="D120" s="1"/>
      <c r="E120" s="1"/>
      <c r="F120" s="1"/>
      <c r="G120" s="1"/>
      <c r="H120" s="1"/>
      <c r="I120" s="1"/>
    </row>
    <row r="121" spans="1:9" x14ac:dyDescent="0.3">
      <c r="A121" s="1" t="s">
        <v>140</v>
      </c>
      <c r="B121" s="1"/>
      <c r="C121" s="2"/>
      <c r="D121" s="1"/>
      <c r="E121" s="1"/>
      <c r="F121" s="1"/>
      <c r="G121" s="1"/>
      <c r="H121" s="1"/>
      <c r="I121" s="1"/>
    </row>
    <row r="122" spans="1:9" x14ac:dyDescent="0.3">
      <c r="A122" s="1"/>
      <c r="B122" s="1"/>
      <c r="C122" s="2"/>
      <c r="D122" s="1"/>
      <c r="E122" s="1"/>
      <c r="F122" s="1"/>
      <c r="G122" s="1"/>
      <c r="H122" s="1"/>
      <c r="I122" s="1"/>
    </row>
    <row r="123" spans="1:9" x14ac:dyDescent="0.3">
      <c r="A123" s="1"/>
      <c r="B123" s="1" t="s">
        <v>141</v>
      </c>
      <c r="C123" s="2"/>
      <c r="D123" s="1"/>
      <c r="E123" s="1"/>
      <c r="F123" s="1"/>
      <c r="G123" s="1"/>
      <c r="H123" s="1"/>
      <c r="I123" s="1"/>
    </row>
    <row r="124" spans="1:9" x14ac:dyDescent="0.3">
      <c r="A124" s="1" t="s">
        <v>142</v>
      </c>
      <c r="B124" s="1"/>
      <c r="C124" s="2"/>
      <c r="D124" s="1"/>
      <c r="E124" s="1"/>
      <c r="F124" s="1"/>
      <c r="G124" s="1"/>
      <c r="H124" s="1"/>
      <c r="I124" s="1"/>
    </row>
    <row r="125" spans="1:9" x14ac:dyDescent="0.3">
      <c r="A125" s="5" t="s">
        <v>143</v>
      </c>
      <c r="B125" s="1"/>
      <c r="C125" s="2"/>
      <c r="D125" s="1"/>
      <c r="E125" s="1"/>
      <c r="F125" s="1"/>
      <c r="G125" s="1"/>
      <c r="H125" s="1"/>
      <c r="I125" s="1"/>
    </row>
    <row r="126" spans="1:9" x14ac:dyDescent="0.3">
      <c r="A126" s="5" t="s">
        <v>144</v>
      </c>
      <c r="B126" s="1"/>
      <c r="C126" s="2"/>
      <c r="D126" s="1"/>
      <c r="E126" s="1"/>
      <c r="F126" s="1"/>
      <c r="G126" s="1"/>
      <c r="H126" s="1"/>
      <c r="I126" s="1"/>
    </row>
    <row r="127" spans="1:9" x14ac:dyDescent="0.3">
      <c r="A127" s="1" t="s">
        <v>145</v>
      </c>
      <c r="B127" s="1"/>
      <c r="C127" s="2"/>
      <c r="D127" s="1"/>
      <c r="E127" s="1"/>
      <c r="F127" s="1"/>
      <c r="G127" s="1"/>
      <c r="H127" s="1"/>
      <c r="I127" s="1"/>
    </row>
    <row r="128" spans="1:9" x14ac:dyDescent="0.3">
      <c r="A128" s="5" t="s">
        <v>146</v>
      </c>
      <c r="B128" s="1"/>
      <c r="C128" s="2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2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2"/>
      <c r="D130" s="1"/>
      <c r="E130" s="1"/>
      <c r="F130" s="1"/>
      <c r="G130" s="1"/>
      <c r="H130" s="1"/>
      <c r="I130" s="1"/>
    </row>
    <row r="131" spans="1:9" x14ac:dyDescent="0.3">
      <c r="A131" s="1" t="s">
        <v>159</v>
      </c>
      <c r="B131" s="1"/>
      <c r="C131" s="2"/>
      <c r="D131" s="1"/>
      <c r="E131" s="1"/>
      <c r="F131" s="1"/>
      <c r="G131" s="1"/>
      <c r="H131" s="1"/>
      <c r="I131" s="1"/>
    </row>
    <row r="132" spans="1:9" x14ac:dyDescent="0.3">
      <c r="A132" s="1" t="s">
        <v>147</v>
      </c>
      <c r="B132" s="1"/>
      <c r="C132" s="2"/>
      <c r="D132" s="1"/>
      <c r="E132" s="1"/>
      <c r="F132" s="1"/>
      <c r="G132" s="1"/>
      <c r="H132" s="1"/>
      <c r="I132" s="1"/>
    </row>
    <row r="133" spans="1:9" x14ac:dyDescent="0.3">
      <c r="A133" s="1" t="s">
        <v>148</v>
      </c>
      <c r="B133" s="1"/>
      <c r="C133" s="2"/>
      <c r="D133" s="1"/>
      <c r="E133" s="1"/>
      <c r="F133" s="1"/>
      <c r="G133" s="1"/>
      <c r="H133" s="1"/>
      <c r="I133" s="1"/>
    </row>
    <row r="134" spans="1:9" x14ac:dyDescent="0.3">
      <c r="A134" s="1" t="s">
        <v>149</v>
      </c>
      <c r="B134" s="1"/>
      <c r="C134" s="2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2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2"/>
      <c r="D136" s="1"/>
      <c r="E136" s="1"/>
      <c r="F136" s="1"/>
      <c r="G136" s="1"/>
      <c r="H136" s="1"/>
      <c r="I136" s="1"/>
    </row>
    <row r="137" spans="1:9" x14ac:dyDescent="0.3">
      <c r="A137" s="1"/>
      <c r="B137" s="4" t="s">
        <v>160</v>
      </c>
      <c r="C137" s="2"/>
      <c r="D137" s="4"/>
      <c r="E137" s="1"/>
      <c r="F137" s="1"/>
      <c r="G137" s="1"/>
      <c r="H137" s="1"/>
      <c r="I137" s="1"/>
    </row>
    <row r="138" spans="1:9" x14ac:dyDescent="0.3">
      <c r="A138" s="1"/>
      <c r="B138" s="1" t="s">
        <v>150</v>
      </c>
      <c r="C138" s="2"/>
      <c r="D138" s="1" t="s">
        <v>151</v>
      </c>
      <c r="E138" s="1"/>
      <c r="F138" s="1"/>
      <c r="G138" s="1"/>
      <c r="H138" s="1"/>
      <c r="I138" s="1"/>
    </row>
    <row r="139" spans="1:9" x14ac:dyDescent="0.3">
      <c r="A139" s="1"/>
      <c r="B139" s="1"/>
      <c r="C139" s="2"/>
      <c r="D139" s="1"/>
      <c r="E139" s="1"/>
      <c r="F139" s="1"/>
      <c r="G139" s="1"/>
      <c r="H139" s="1"/>
      <c r="I139" s="1"/>
    </row>
    <row r="140" spans="1:9" x14ac:dyDescent="0.3">
      <c r="A140" s="1"/>
      <c r="B140" s="6" t="s">
        <v>152</v>
      </c>
      <c r="C140" s="7"/>
      <c r="D140" s="8"/>
      <c r="E140" s="1"/>
      <c r="F140" s="1"/>
      <c r="G140" s="1"/>
      <c r="H140" s="1"/>
      <c r="I140" s="1"/>
    </row>
    <row r="141" spans="1:9" x14ac:dyDescent="0.3">
      <c r="A141" s="1"/>
      <c r="B141" s="3" t="s">
        <v>153</v>
      </c>
      <c r="C141" s="2"/>
      <c r="D141" s="1" t="s">
        <v>154</v>
      </c>
      <c r="E141" s="1"/>
      <c r="F141" s="1"/>
      <c r="G141" s="1"/>
      <c r="H141" s="1"/>
      <c r="I141" s="1"/>
    </row>
    <row r="142" spans="1:9" x14ac:dyDescent="0.3">
      <c r="A142" s="1"/>
      <c r="B142" s="1"/>
      <c r="C142" s="2"/>
      <c r="D142" s="1"/>
      <c r="E142" s="1"/>
      <c r="F142" s="1"/>
      <c r="G142" s="1"/>
      <c r="H142" s="1"/>
      <c r="I142" s="1"/>
    </row>
    <row r="143" spans="1:9" x14ac:dyDescent="0.3">
      <c r="A143" s="1"/>
      <c r="B143" s="4" t="s">
        <v>155</v>
      </c>
      <c r="C143" s="2"/>
      <c r="D143" s="6" t="s">
        <v>156</v>
      </c>
      <c r="E143" s="1"/>
      <c r="F143" s="1"/>
      <c r="G143" s="1"/>
      <c r="H143" s="1"/>
      <c r="I143" s="1"/>
    </row>
    <row r="144" spans="1:9" x14ac:dyDescent="0.3">
      <c r="A144" s="1"/>
      <c r="B144" s="1" t="s">
        <v>157</v>
      </c>
      <c r="C144" s="2"/>
      <c r="D144" s="1" t="s">
        <v>158</v>
      </c>
      <c r="E144" s="1"/>
      <c r="F144" s="1"/>
      <c r="G144" s="1"/>
      <c r="H144" s="1"/>
      <c r="I144" s="1"/>
    </row>
    <row r="145" spans="1:9" x14ac:dyDescent="0.3">
      <c r="A145" s="1"/>
      <c r="B145" s="1"/>
      <c r="C145" s="2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2"/>
      <c r="D146" s="1"/>
      <c r="E146" s="1"/>
      <c r="F146" s="1"/>
      <c r="G146" s="1"/>
      <c r="H146" s="1"/>
      <c r="I146" s="1"/>
    </row>
    <row r="147" spans="1:9" x14ac:dyDescent="0.3">
      <c r="A147" s="2"/>
      <c r="B147" s="2"/>
      <c r="C147" s="2"/>
      <c r="D147" s="2"/>
      <c r="E147" s="2"/>
      <c r="F147" s="2"/>
      <c r="G147" s="1"/>
      <c r="H147" s="1"/>
      <c r="I147" s="1"/>
    </row>
    <row r="148" spans="1:9" x14ac:dyDescent="0.3">
      <c r="A148" s="2"/>
      <c r="B148" s="2"/>
      <c r="C148" s="2"/>
      <c r="D148" s="2"/>
      <c r="E148" s="2"/>
      <c r="F148" s="2"/>
      <c r="G148" s="1"/>
      <c r="H148" s="1"/>
      <c r="I148" s="1"/>
    </row>
    <row r="149" spans="1:9" x14ac:dyDescent="0.3">
      <c r="A149" s="2"/>
      <c r="B149" s="2"/>
      <c r="C149" s="2"/>
      <c r="D149" s="2"/>
      <c r="E149" s="2"/>
      <c r="F149" s="2"/>
      <c r="G149" s="1"/>
      <c r="H149" s="1"/>
      <c r="I149" s="1"/>
    </row>
    <row r="150" spans="1:9" x14ac:dyDescent="0.3">
      <c r="A150" s="9"/>
      <c r="B150" s="9"/>
      <c r="D150" s="9"/>
      <c r="E150" s="9"/>
      <c r="F150" s="9"/>
    </row>
  </sheetData>
  <mergeCells count="3">
    <mergeCell ref="C10:D10"/>
    <mergeCell ref="C60:D60"/>
    <mergeCell ref="A97:D97"/>
  </mergeCells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2018-10-16T16:20:03Z</cp:lastPrinted>
  <dcterms:created xsi:type="dcterms:W3CDTF">2016-08-02T19:55:32Z</dcterms:created>
  <dcterms:modified xsi:type="dcterms:W3CDTF">2018-10-16T16:46:18Z</dcterms:modified>
</cp:coreProperties>
</file>