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3 2020\Qtr 3 2020\"/>
    </mc:Choice>
  </mc:AlternateContent>
  <xr:revisionPtr revIDLastSave="0" documentId="13_ncr:1_{2B5D2E20-4ABC-4E06-8C04-6109507C6CB1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ICC 3Q 2020 Detail Rpt.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C74" i="1"/>
  <c r="F37" i="1"/>
  <c r="H27" i="1"/>
  <c r="H26" i="1"/>
  <c r="H25" i="1"/>
  <c r="H24" i="1"/>
  <c r="H23" i="1"/>
  <c r="F85" i="1"/>
  <c r="I73" i="1"/>
  <c r="F41" i="1"/>
  <c r="F40" i="1"/>
  <c r="F39" i="1"/>
  <c r="F38" i="1"/>
  <c r="F42" i="1"/>
  <c r="F86" i="1" s="1"/>
  <c r="E42" i="1"/>
  <c r="E86" i="1" s="1"/>
  <c r="D42" i="1"/>
  <c r="D86" i="1" s="1"/>
  <c r="C42" i="1"/>
  <c r="C86" i="1" s="1"/>
  <c r="G28" i="1"/>
  <c r="F28" i="1"/>
  <c r="E28" i="1"/>
  <c r="C28" i="1" l="1"/>
  <c r="D28" i="1"/>
  <c r="H61" i="1"/>
  <c r="B51" i="1"/>
  <c r="B52" i="1"/>
  <c r="B53" i="1"/>
  <c r="H63" i="1"/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<sst xmlns="http://schemas.openxmlformats.org/spreadsheetml/2006/main" count="234" uniqueCount="160">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</sst>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164" fontId="4" fillId="0" borderId="3" xfId="1" applyNumberFormat="1" applyFont="1" applyFill="1" applyBorder="1"/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view="pageBreakPreview" topLeftCell="A73" zoomScale="80" zoomScaleNormal="100" zoomScaleSheetLayoutView="80" workbookViewId="0">
      <selection activeCell="E23" sqref="E23:F23"/>
    </sheetView>
  </sheetViews>
  <sheetFormatPr defaultColWidth="9.1328125" defaultRowHeight="15.75" x14ac:dyDescent="0.5"/>
  <cols>
    <col min="1" max="1" width="19.73046875" style="119" customWidth="1"/>
    <col min="2" max="2" width="48" style="119" customWidth="1"/>
    <col min="3" max="3" width="22.3984375" style="118" customWidth="1"/>
    <col min="4" max="4" width="34.73046875" style="119" bestFit="1" customWidth="1"/>
    <col min="5" max="5" width="21.265625" style="119" bestFit="1" customWidth="1"/>
    <col min="6" max="6" width="35.73046875" style="119" bestFit="1" customWidth="1"/>
    <col min="7" max="7" width="21.86328125" style="119" bestFit="1" customWidth="1"/>
    <col min="8" max="8" width="19.73046875" style="119" bestFit="1" customWidth="1"/>
    <col min="9" max="9" width="23.59765625" style="1" bestFit="1" customWidth="1"/>
    <col min="10" max="16384" width="9.1328125" style="1"/>
  </cols>
  <sheetData>
    <row r="1" spans="1:9" ht="15.4" x14ac:dyDescent="0.45">
      <c r="A1" s="7"/>
      <c r="B1" s="7"/>
      <c r="C1" s="8"/>
      <c r="D1" s="7"/>
      <c r="E1" s="7"/>
      <c r="F1" s="7"/>
      <c r="G1" s="7"/>
      <c r="H1" s="7"/>
      <c r="I1" s="2"/>
    </row>
    <row r="2" spans="1:9" ht="15.4" x14ac:dyDescent="0.45">
      <c r="A2" s="7"/>
      <c r="B2" s="9" t="s">
        <v>0</v>
      </c>
      <c r="C2" s="8"/>
      <c r="D2" s="7" t="s">
        <v>147</v>
      </c>
      <c r="E2" s="7"/>
      <c r="F2" s="93" t="s">
        <v>1</v>
      </c>
      <c r="G2" s="93"/>
      <c r="H2" s="7"/>
      <c r="I2" s="2"/>
    </row>
    <row r="3" spans="1:9" ht="15.4" x14ac:dyDescent="0.45">
      <c r="A3" s="7"/>
      <c r="B3" s="9" t="s">
        <v>152</v>
      </c>
      <c r="C3" s="8"/>
      <c r="D3" s="7"/>
      <c r="E3" s="7"/>
      <c r="F3" s="93" t="s">
        <v>151</v>
      </c>
      <c r="G3" s="93"/>
      <c r="H3" s="7"/>
      <c r="I3" s="2"/>
    </row>
    <row r="4" spans="1:9" ht="15.4" x14ac:dyDescent="0.45">
      <c r="A4" s="7"/>
      <c r="B4" s="9" t="s">
        <v>153</v>
      </c>
      <c r="C4" s="8"/>
      <c r="D4" s="7"/>
      <c r="E4" s="7"/>
      <c r="F4" s="93" t="s">
        <v>156</v>
      </c>
      <c r="G4" s="93"/>
      <c r="H4" s="7"/>
      <c r="I4" s="2"/>
    </row>
    <row r="5" spans="1:9" ht="15.4" x14ac:dyDescent="0.45">
      <c r="A5" s="7"/>
      <c r="B5" s="9"/>
      <c r="C5" s="8"/>
      <c r="D5" s="7"/>
      <c r="E5" s="7"/>
      <c r="F5" s="7"/>
      <c r="G5" s="7"/>
      <c r="H5" s="7"/>
      <c r="I5" s="2"/>
    </row>
    <row r="6" spans="1:9" ht="15.4" x14ac:dyDescent="0.45">
      <c r="A6" s="7"/>
      <c r="B6" s="9"/>
      <c r="C6" s="8"/>
      <c r="D6" s="7"/>
      <c r="E6" s="7"/>
      <c r="F6" s="7"/>
      <c r="G6" s="7"/>
      <c r="H6" s="7"/>
      <c r="I6" s="2"/>
    </row>
    <row r="7" spans="1:9" ht="15.4" x14ac:dyDescent="0.45">
      <c r="A7" s="7"/>
      <c r="B7" s="9"/>
      <c r="C7" s="8"/>
      <c r="D7" s="7"/>
      <c r="E7" s="7"/>
      <c r="F7" s="7"/>
      <c r="G7" s="7"/>
      <c r="H7" s="7"/>
      <c r="I7" s="2"/>
    </row>
    <row r="8" spans="1:9" ht="15.4" x14ac:dyDescent="0.4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ht="15.4" x14ac:dyDescent="0.45">
      <c r="A9" s="7"/>
      <c r="B9" s="7"/>
      <c r="C9" s="8"/>
      <c r="D9" s="7"/>
      <c r="E9" s="7"/>
      <c r="F9" s="7"/>
      <c r="G9" s="7"/>
      <c r="H9" s="7"/>
      <c r="I9" s="2"/>
    </row>
    <row r="10" spans="1:9" ht="15.4" x14ac:dyDescent="0.45">
      <c r="A10" s="7"/>
      <c r="B10" s="7" t="s">
        <v>3</v>
      </c>
      <c r="C10" s="124" t="s">
        <v>149</v>
      </c>
      <c r="D10" s="125"/>
      <c r="E10" s="7"/>
      <c r="F10" s="7"/>
      <c r="G10" s="7"/>
      <c r="H10" s="7"/>
      <c r="I10" s="2"/>
    </row>
    <row r="11" spans="1:9" ht="15.4" x14ac:dyDescent="0.45">
      <c r="A11" s="7"/>
      <c r="B11" s="7"/>
      <c r="C11" s="8"/>
      <c r="D11" s="7"/>
      <c r="E11" s="7"/>
      <c r="F11" s="10" t="s">
        <v>4</v>
      </c>
      <c r="G11" s="7"/>
      <c r="H11" s="94">
        <v>44104</v>
      </c>
      <c r="I11" s="2"/>
    </row>
    <row r="12" spans="1:9" ht="15.4" x14ac:dyDescent="0.45">
      <c r="A12" s="7"/>
      <c r="B12" s="7"/>
      <c r="C12" s="8"/>
      <c r="D12" s="7"/>
      <c r="E12" s="7"/>
      <c r="F12" s="7"/>
      <c r="G12" s="7"/>
      <c r="H12" s="7"/>
      <c r="I12" s="2"/>
    </row>
    <row r="13" spans="1:9" ht="15.4" x14ac:dyDescent="0.45">
      <c r="A13" s="7"/>
      <c r="B13" s="12"/>
      <c r="C13" s="55"/>
      <c r="D13" s="7"/>
      <c r="E13" s="7"/>
      <c r="F13" s="7" t="s">
        <v>5</v>
      </c>
      <c r="G13" s="7"/>
      <c r="H13" s="14">
        <v>2020</v>
      </c>
      <c r="I13" s="2"/>
    </row>
    <row r="14" spans="1:9" ht="15.4" x14ac:dyDescent="0.4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ht="15.4" x14ac:dyDescent="0.45">
      <c r="A15" s="15"/>
      <c r="B15" s="16"/>
      <c r="C15" s="17"/>
      <c r="D15" s="15" t="s">
        <v>7</v>
      </c>
      <c r="E15" s="19"/>
      <c r="F15" s="20" t="s">
        <v>8</v>
      </c>
      <c r="G15" s="95"/>
      <c r="H15" s="21"/>
      <c r="I15" s="2"/>
    </row>
    <row r="16" spans="1:9" ht="15.4" x14ac:dyDescent="0.45">
      <c r="A16" s="22"/>
      <c r="B16" s="23"/>
      <c r="C16" s="24" t="s">
        <v>9</v>
      </c>
      <c r="D16" s="22" t="s">
        <v>148</v>
      </c>
      <c r="E16" s="29" t="s">
        <v>10</v>
      </c>
      <c r="F16" s="22"/>
      <c r="G16" s="16"/>
      <c r="H16" s="26"/>
      <c r="I16" s="2"/>
    </row>
    <row r="17" spans="1:9" ht="15.4" x14ac:dyDescent="0.4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ht="15.4" x14ac:dyDescent="0.4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ht="15.4" x14ac:dyDescent="0.45">
      <c r="A19" s="22" t="s">
        <v>25</v>
      </c>
      <c r="B19" s="23"/>
      <c r="C19" s="24" t="s">
        <v>150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ht="15.4" x14ac:dyDescent="0.45">
      <c r="A20" s="22"/>
      <c r="B20" s="23"/>
      <c r="C20" s="31"/>
      <c r="D20" s="22"/>
      <c r="E20" s="29"/>
      <c r="F20" s="22"/>
      <c r="G20" s="22"/>
      <c r="H20" s="29"/>
      <c r="I20" s="2"/>
    </row>
    <row r="21" spans="1:9" ht="15.4" x14ac:dyDescent="0.4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ht="15.4" x14ac:dyDescent="0.45">
      <c r="A22" s="33"/>
      <c r="B22" s="34"/>
      <c r="C22" s="35"/>
      <c r="D22" s="34"/>
      <c r="E22" s="38"/>
      <c r="F22" s="34"/>
      <c r="G22" s="34"/>
      <c r="H22" s="89"/>
      <c r="I22" s="2"/>
    </row>
    <row r="23" spans="1:9" ht="15.4" x14ac:dyDescent="0.45">
      <c r="A23" s="39">
        <v>100</v>
      </c>
      <c r="B23" s="96" t="s">
        <v>38</v>
      </c>
      <c r="C23" s="97">
        <v>773</v>
      </c>
      <c r="D23" s="98">
        <v>304</v>
      </c>
      <c r="E23" s="99">
        <v>339056.25</v>
      </c>
      <c r="F23" s="100">
        <v>22</v>
      </c>
      <c r="G23" s="89">
        <v>1863.25</v>
      </c>
      <c r="H23" s="41">
        <f>SUM(E23:G23)</f>
        <v>340941.5</v>
      </c>
      <c r="I23" s="4"/>
    </row>
    <row r="24" spans="1:9" ht="15.4" x14ac:dyDescent="0.45">
      <c r="A24" s="39">
        <v>200</v>
      </c>
      <c r="B24" s="96" t="s">
        <v>39</v>
      </c>
      <c r="C24" s="97">
        <v>4354</v>
      </c>
      <c r="D24" s="98">
        <v>2944</v>
      </c>
      <c r="E24" s="99">
        <v>1757783.56</v>
      </c>
      <c r="F24" s="89">
        <v>42707.64</v>
      </c>
      <c r="G24" s="89">
        <v>302467.36</v>
      </c>
      <c r="H24" s="41">
        <f>SUM(E24:G24)</f>
        <v>2102958.56</v>
      </c>
      <c r="I24" s="4"/>
    </row>
    <row r="25" spans="1:9" ht="15.4" x14ac:dyDescent="0.45">
      <c r="A25" s="39">
        <v>300</v>
      </c>
      <c r="B25" s="96" t="s">
        <v>40</v>
      </c>
      <c r="C25" s="97">
        <v>3108</v>
      </c>
      <c r="D25" s="98">
        <v>3033</v>
      </c>
      <c r="E25" s="99">
        <v>1316021.05</v>
      </c>
      <c r="F25" s="89">
        <v>257001.48</v>
      </c>
      <c r="G25" s="89">
        <v>171045.57</v>
      </c>
      <c r="H25" s="41">
        <f>SUM(E25:G25)</f>
        <v>1744068.1</v>
      </c>
      <c r="I25" s="4"/>
    </row>
    <row r="26" spans="1:9" ht="15.4" x14ac:dyDescent="0.45">
      <c r="A26" s="39">
        <v>400</v>
      </c>
      <c r="B26" s="40" t="s">
        <v>41</v>
      </c>
      <c r="C26" s="97">
        <v>4139</v>
      </c>
      <c r="D26" s="98">
        <v>3600</v>
      </c>
      <c r="E26" s="99">
        <v>1973037.44</v>
      </c>
      <c r="F26" s="89">
        <v>48410.759999999995</v>
      </c>
      <c r="G26" s="89">
        <v>253828.86</v>
      </c>
      <c r="H26" s="41">
        <f>SUM(E26:G26)</f>
        <v>2275277.06</v>
      </c>
      <c r="I26" s="4"/>
    </row>
    <row r="27" spans="1:9" ht="15.4" x14ac:dyDescent="0.45">
      <c r="A27" s="39">
        <v>500</v>
      </c>
      <c r="B27" s="40" t="s">
        <v>42</v>
      </c>
      <c r="C27" s="97">
        <v>2195</v>
      </c>
      <c r="D27" s="98">
        <v>1757</v>
      </c>
      <c r="E27" s="99">
        <v>723240.55</v>
      </c>
      <c r="F27" s="89">
        <v>19358.07</v>
      </c>
      <c r="G27" s="89">
        <v>268245.05</v>
      </c>
      <c r="H27" s="41">
        <f>SUM(E27:G27)</f>
        <v>1010843.6699999999</v>
      </c>
      <c r="I27" s="4"/>
    </row>
    <row r="28" spans="1:9" ht="15.4" x14ac:dyDescent="0.45">
      <c r="A28" s="39">
        <v>550</v>
      </c>
      <c r="B28" s="96" t="s">
        <v>43</v>
      </c>
      <c r="C28" s="101">
        <f t="shared" ref="C28:H28" si="0">SUM(C23:C27)</f>
        <v>14569</v>
      </c>
      <c r="D28" s="101">
        <f t="shared" si="0"/>
        <v>11638</v>
      </c>
      <c r="E28" s="102">
        <f>SUM(E23:E27)</f>
        <v>6109138.8500000006</v>
      </c>
      <c r="F28" s="41">
        <f>SUM(F23:F27)</f>
        <v>367499.95</v>
      </c>
      <c r="G28" s="41">
        <f>SUM(G23:G27)</f>
        <v>997450.09000000008</v>
      </c>
      <c r="H28" s="41">
        <f t="shared" si="0"/>
        <v>7474088.8900000006</v>
      </c>
      <c r="I28" s="5"/>
    </row>
    <row r="29" spans="1:9" ht="15.4" x14ac:dyDescent="0.45">
      <c r="A29" s="12"/>
      <c r="B29" s="20"/>
      <c r="C29" s="103"/>
      <c r="D29" s="104"/>
      <c r="E29" s="104"/>
      <c r="F29" s="104"/>
      <c r="G29" s="104"/>
      <c r="H29" s="104"/>
      <c r="I29" s="4"/>
    </row>
    <row r="30" spans="1:9" ht="15.4" x14ac:dyDescent="0.45">
      <c r="A30" s="15"/>
      <c r="B30" s="7"/>
      <c r="C30" s="105"/>
      <c r="D30" s="20" t="s">
        <v>44</v>
      </c>
      <c r="E30" s="20"/>
      <c r="F30" s="21"/>
      <c r="G30" s="7"/>
      <c r="H30" s="7"/>
      <c r="I30" s="2"/>
    </row>
    <row r="31" spans="1:9" ht="15.4" x14ac:dyDescent="0.45">
      <c r="A31" s="22"/>
      <c r="B31" s="7"/>
      <c r="C31" s="106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ht="15.4" x14ac:dyDescent="0.4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ht="15.4" x14ac:dyDescent="0.4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ht="15.4" x14ac:dyDescent="0.45">
      <c r="A34" s="22"/>
      <c r="B34" s="7"/>
      <c r="C34" s="24"/>
      <c r="D34" s="22"/>
      <c r="E34" s="22"/>
      <c r="F34" s="22"/>
      <c r="G34" s="12"/>
      <c r="H34" s="7"/>
      <c r="I34" s="2"/>
    </row>
    <row r="35" spans="1:9" ht="15.4" x14ac:dyDescent="0.4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ht="15.4" x14ac:dyDescent="0.45">
      <c r="A36" s="33"/>
      <c r="B36" s="7"/>
      <c r="C36" s="107"/>
      <c r="D36" s="34"/>
      <c r="E36" s="34"/>
      <c r="F36" s="34"/>
      <c r="G36" s="108"/>
      <c r="H36" s="108"/>
      <c r="I36" s="6"/>
    </row>
    <row r="37" spans="1:9" ht="15.4" x14ac:dyDescent="0.45">
      <c r="A37" s="39">
        <v>100</v>
      </c>
      <c r="B37" s="96" t="s">
        <v>38</v>
      </c>
      <c r="C37" s="90">
        <v>22582739.890000001</v>
      </c>
      <c r="D37" s="109">
        <v>1308.8699999999999</v>
      </c>
      <c r="E37" s="110">
        <v>3246016.69</v>
      </c>
      <c r="F37" s="78">
        <f>SUM(C37:E37)</f>
        <v>25830065.450000003</v>
      </c>
      <c r="G37" s="111"/>
      <c r="H37" s="108"/>
      <c r="I37" s="6"/>
    </row>
    <row r="38" spans="1:9" ht="15.4" x14ac:dyDescent="0.45">
      <c r="A38" s="39">
        <v>200</v>
      </c>
      <c r="B38" s="96" t="s">
        <v>39</v>
      </c>
      <c r="C38" s="90">
        <v>67441008.359999999</v>
      </c>
      <c r="D38" s="112">
        <v>2103766.63</v>
      </c>
      <c r="E38" s="112">
        <v>16952812.710000001</v>
      </c>
      <c r="F38" s="78">
        <f>SUM(C38:E38)</f>
        <v>86497587.699999988</v>
      </c>
      <c r="G38" s="111"/>
      <c r="H38" s="108"/>
      <c r="I38" s="6"/>
    </row>
    <row r="39" spans="1:9" ht="15.4" x14ac:dyDescent="0.45">
      <c r="A39" s="39">
        <v>300</v>
      </c>
      <c r="B39" s="96" t="s">
        <v>40</v>
      </c>
      <c r="C39" s="90">
        <v>44985793.549999997</v>
      </c>
      <c r="D39" s="112">
        <v>13254968.560000001</v>
      </c>
      <c r="E39" s="112">
        <v>8993465.3100000005</v>
      </c>
      <c r="F39" s="78">
        <f>SUM(C39:E39)</f>
        <v>67234227.420000002</v>
      </c>
      <c r="G39" s="111"/>
      <c r="H39" s="108"/>
      <c r="I39" s="6"/>
    </row>
    <row r="40" spans="1:9" ht="15.4" x14ac:dyDescent="0.45">
      <c r="A40" s="39">
        <v>400</v>
      </c>
      <c r="B40" s="40" t="s">
        <v>41</v>
      </c>
      <c r="C40" s="90">
        <v>55968691.990000002</v>
      </c>
      <c r="D40" s="112">
        <v>2257055.9000000004</v>
      </c>
      <c r="E40" s="112">
        <v>9162073.4199999999</v>
      </c>
      <c r="F40" s="78">
        <f>SUM(C40:E40)</f>
        <v>67387821.310000002</v>
      </c>
      <c r="G40" s="111"/>
      <c r="H40" s="108"/>
      <c r="I40" s="6"/>
    </row>
    <row r="41" spans="1:9" ht="15.4" x14ac:dyDescent="0.45">
      <c r="A41" s="39">
        <v>500</v>
      </c>
      <c r="B41" s="40" t="s">
        <v>42</v>
      </c>
      <c r="C41" s="90">
        <v>22065779.390000001</v>
      </c>
      <c r="D41" s="112">
        <v>939529.41</v>
      </c>
      <c r="E41" s="112">
        <v>8946595.4700000007</v>
      </c>
      <c r="F41" s="78">
        <f>SUM(C41:E41)</f>
        <v>31951904.270000003</v>
      </c>
      <c r="G41" s="111"/>
      <c r="H41" s="108"/>
      <c r="I41" s="3"/>
    </row>
    <row r="42" spans="1:9" ht="15.4" x14ac:dyDescent="0.45">
      <c r="A42" s="39">
        <v>550</v>
      </c>
      <c r="B42" s="96" t="s">
        <v>43</v>
      </c>
      <c r="C42" s="78">
        <f>SUM(C37:C41)</f>
        <v>213044013.18000001</v>
      </c>
      <c r="D42" s="78">
        <f>SUM(D37:D41)</f>
        <v>18556629.370000001</v>
      </c>
      <c r="E42" s="78">
        <f>SUM(E37:E41)</f>
        <v>47300963.600000001</v>
      </c>
      <c r="F42" s="78">
        <f>SUM(F37:F41)</f>
        <v>278901606.14999998</v>
      </c>
      <c r="G42" s="111"/>
      <c r="H42" s="108"/>
      <c r="I42" s="3"/>
    </row>
    <row r="43" spans="1:9" ht="15.4" x14ac:dyDescent="0.45">
      <c r="A43" s="7"/>
      <c r="B43" s="7"/>
      <c r="C43" s="113"/>
      <c r="D43" s="7"/>
      <c r="E43" s="7"/>
      <c r="F43" s="7"/>
      <c r="G43" s="111"/>
      <c r="H43" s="108"/>
      <c r="I43" s="3"/>
    </row>
    <row r="44" spans="1:9" ht="15.4" x14ac:dyDescent="0.4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ht="15.4" x14ac:dyDescent="0.4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ht="15.4" x14ac:dyDescent="0.45">
      <c r="A46" s="7"/>
      <c r="B46" s="7"/>
      <c r="C46" s="8"/>
      <c r="D46" s="7"/>
      <c r="E46" s="7"/>
      <c r="F46" s="7"/>
      <c r="G46" s="7"/>
      <c r="H46" s="7"/>
      <c r="I46" s="2"/>
    </row>
    <row r="47" spans="1:9" ht="15.4" x14ac:dyDescent="0.45">
      <c r="A47" s="7"/>
      <c r="B47" s="7"/>
      <c r="C47" s="8"/>
      <c r="D47" s="7"/>
      <c r="E47" s="7"/>
      <c r="F47" s="7"/>
      <c r="G47" s="7"/>
      <c r="H47" s="7"/>
      <c r="I47" s="2"/>
    </row>
    <row r="48" spans="1:9" ht="15.4" x14ac:dyDescent="0.45">
      <c r="A48" s="7"/>
      <c r="B48" s="7"/>
      <c r="C48" s="8"/>
      <c r="D48" s="7"/>
      <c r="E48" s="12"/>
      <c r="F48" s="7"/>
      <c r="G48" s="7"/>
      <c r="H48" s="7"/>
      <c r="I48" s="2"/>
    </row>
    <row r="49" spans="1:9" ht="15.4" x14ac:dyDescent="0.45">
      <c r="A49" s="7"/>
      <c r="B49" s="7"/>
      <c r="C49" s="8"/>
      <c r="D49" s="7"/>
      <c r="E49" s="7"/>
      <c r="F49" s="7"/>
      <c r="G49" s="7"/>
      <c r="H49" s="7"/>
      <c r="I49" s="2"/>
    </row>
    <row r="50" spans="1:9" ht="15.4" x14ac:dyDescent="0.45">
      <c r="A50" s="7"/>
      <c r="B50" s="7"/>
      <c r="C50" s="8"/>
      <c r="D50" s="7"/>
      <c r="E50" s="7"/>
      <c r="F50" s="7"/>
      <c r="G50" s="7"/>
      <c r="H50" s="7"/>
      <c r="I50" s="7"/>
    </row>
    <row r="51" spans="1:9" ht="15.4" x14ac:dyDescent="0.4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ht="15.4" x14ac:dyDescent="0.4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ht="15.4" x14ac:dyDescent="0.45">
      <c r="A53" s="7"/>
      <c r="B53" s="9" t="str">
        <f>B4</f>
        <v>WASHINGTON, DC 20423</v>
      </c>
      <c r="C53" s="8"/>
      <c r="D53" s="7"/>
      <c r="E53" s="7"/>
      <c r="F53" s="7" t="s">
        <v>151</v>
      </c>
      <c r="G53" s="7"/>
      <c r="H53" s="7"/>
      <c r="I53" s="7"/>
    </row>
    <row r="54" spans="1:9" ht="15.4" x14ac:dyDescent="0.45">
      <c r="A54" s="7"/>
      <c r="B54" s="9"/>
      <c r="C54" s="8"/>
      <c r="D54" s="7"/>
      <c r="E54" s="7"/>
      <c r="F54" s="10" t="s">
        <v>156</v>
      </c>
      <c r="G54" s="7"/>
      <c r="H54" s="7"/>
      <c r="I54" s="7"/>
    </row>
    <row r="55" spans="1:9" ht="15.4" x14ac:dyDescent="0.45">
      <c r="A55" s="7"/>
      <c r="B55" s="9"/>
      <c r="C55" s="8"/>
      <c r="D55" s="7"/>
      <c r="E55" s="7"/>
      <c r="F55" s="7"/>
      <c r="G55" s="7"/>
      <c r="H55" s="7"/>
      <c r="I55" s="7"/>
    </row>
    <row r="56" spans="1:9" ht="15.4" x14ac:dyDescent="0.45">
      <c r="A56" s="7"/>
      <c r="B56" s="9"/>
      <c r="C56" s="8"/>
      <c r="D56" s="7"/>
      <c r="E56" s="7"/>
      <c r="F56" s="7"/>
      <c r="G56" s="7"/>
      <c r="H56" s="7"/>
      <c r="I56" s="7"/>
    </row>
    <row r="57" spans="1:9" ht="15.4" x14ac:dyDescent="0.4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ht="15.4" x14ac:dyDescent="0.45">
      <c r="A58" s="7"/>
      <c r="B58" s="7"/>
      <c r="C58" s="8"/>
      <c r="D58" s="7"/>
      <c r="E58" s="7"/>
      <c r="F58" s="7"/>
      <c r="G58" s="7"/>
      <c r="H58" s="7"/>
      <c r="I58" s="7"/>
    </row>
    <row r="59" spans="1:9" ht="15.4" x14ac:dyDescent="0.45">
      <c r="A59" s="7"/>
      <c r="B59" s="7"/>
      <c r="C59" s="8"/>
      <c r="D59" s="7"/>
      <c r="E59" s="7"/>
      <c r="F59" s="7"/>
      <c r="G59" s="7"/>
      <c r="H59" s="7"/>
      <c r="I59" s="7"/>
    </row>
    <row r="60" spans="1:9" ht="15.4" x14ac:dyDescent="0.45">
      <c r="A60" s="7"/>
      <c r="B60" s="7" t="s">
        <v>3</v>
      </c>
      <c r="C60" s="126" t="s">
        <v>149</v>
      </c>
      <c r="D60" s="127"/>
      <c r="E60" s="7"/>
      <c r="F60" s="7"/>
      <c r="G60" s="7"/>
      <c r="H60" s="7"/>
      <c r="I60" s="7"/>
    </row>
    <row r="61" spans="1:9" ht="15.4" x14ac:dyDescent="0.45">
      <c r="A61" s="7"/>
      <c r="B61" s="7"/>
      <c r="C61" s="8"/>
      <c r="D61" s="7"/>
      <c r="E61" s="7"/>
      <c r="F61" s="10" t="s">
        <v>4</v>
      </c>
      <c r="G61" s="7"/>
      <c r="H61" s="11">
        <f>H11</f>
        <v>44104</v>
      </c>
      <c r="I61" s="7"/>
    </row>
    <row r="62" spans="1:9" ht="15.4" x14ac:dyDescent="0.45">
      <c r="A62" s="7"/>
      <c r="B62" s="7"/>
      <c r="C62" s="8"/>
      <c r="D62" s="7"/>
      <c r="E62" s="7"/>
      <c r="F62" s="7"/>
      <c r="G62" s="7"/>
      <c r="H62" s="7"/>
      <c r="I62" s="7"/>
    </row>
    <row r="63" spans="1:9" ht="15.4" x14ac:dyDescent="0.45">
      <c r="A63" s="7"/>
      <c r="B63" s="12"/>
      <c r="C63" s="13"/>
      <c r="D63" s="7"/>
      <c r="E63" s="7"/>
      <c r="F63" s="7" t="s">
        <v>5</v>
      </c>
      <c r="G63" s="7"/>
      <c r="H63" s="14">
        <f>H13</f>
        <v>2020</v>
      </c>
      <c r="I63" s="7"/>
    </row>
    <row r="64" spans="1:9" ht="15.4" x14ac:dyDescent="0.45">
      <c r="A64" s="7"/>
      <c r="B64" s="7"/>
      <c r="C64" s="8" t="s">
        <v>6</v>
      </c>
      <c r="D64" s="7" t="s">
        <v>147</v>
      </c>
      <c r="E64" s="7"/>
      <c r="F64" s="7"/>
      <c r="G64" s="7"/>
      <c r="H64" s="7"/>
      <c r="I64" s="7"/>
    </row>
    <row r="65" spans="1:9" ht="15.4" x14ac:dyDescent="0.4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ht="15.4" x14ac:dyDescent="0.45">
      <c r="A66" s="22"/>
      <c r="B66" s="23"/>
      <c r="C66" s="24" t="s">
        <v>9</v>
      </c>
      <c r="D66" s="22" t="s">
        <v>148</v>
      </c>
      <c r="E66" s="25" t="s">
        <v>61</v>
      </c>
      <c r="F66" s="22"/>
      <c r="G66" s="22"/>
      <c r="H66" s="26" t="s">
        <v>62</v>
      </c>
      <c r="I66" s="23"/>
    </row>
    <row r="67" spans="1:9" ht="15.4" x14ac:dyDescent="0.4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ht="15.4" x14ac:dyDescent="0.4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ht="15.4" x14ac:dyDescent="0.45">
      <c r="A69" s="22" t="s">
        <v>25</v>
      </c>
      <c r="B69" s="23"/>
      <c r="C69" s="24" t="s">
        <v>150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ht="15.4" x14ac:dyDescent="0.45">
      <c r="A70" s="22"/>
      <c r="B70" s="23"/>
      <c r="C70" s="31"/>
      <c r="D70" s="22"/>
      <c r="E70" s="25"/>
      <c r="F70" s="22"/>
      <c r="G70" s="22"/>
      <c r="H70" s="29"/>
      <c r="I70" s="23"/>
    </row>
    <row r="71" spans="1:9" ht="15.4" x14ac:dyDescent="0.4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ht="15.4" x14ac:dyDescent="0.45">
      <c r="A72" s="33"/>
      <c r="B72" s="34"/>
      <c r="C72" s="35" t="s">
        <v>147</v>
      </c>
      <c r="D72" s="34"/>
      <c r="E72" s="36"/>
      <c r="F72" s="37"/>
      <c r="G72" s="37"/>
      <c r="H72" s="38"/>
      <c r="I72" s="34"/>
    </row>
    <row r="73" spans="1:9" ht="15.4" x14ac:dyDescent="0.45">
      <c r="A73" s="39">
        <v>600</v>
      </c>
      <c r="B73" s="40" t="s">
        <v>74</v>
      </c>
      <c r="C73" s="41">
        <v>3202</v>
      </c>
      <c r="D73" s="42">
        <v>3169</v>
      </c>
      <c r="E73" s="92">
        <v>1017453.82</v>
      </c>
      <c r="F73" s="89">
        <v>1017453.82</v>
      </c>
      <c r="G73" s="42">
        <v>114499.42</v>
      </c>
      <c r="H73" s="42">
        <v>260892.73</v>
      </c>
      <c r="I73" s="43">
        <f>SUM(F73:H73)</f>
        <v>1392845.97</v>
      </c>
    </row>
    <row r="74" spans="1:9" ht="15.4" x14ac:dyDescent="0.45">
      <c r="A74" s="39">
        <v>700</v>
      </c>
      <c r="B74" s="44" t="s">
        <v>75</v>
      </c>
      <c r="C74" s="45">
        <f>C73+C28</f>
        <v>17771</v>
      </c>
      <c r="D74" s="45">
        <f>+D73+D28</f>
        <v>14807</v>
      </c>
      <c r="E74" s="120">
        <f>+E73+E28</f>
        <v>7126592.6700000009</v>
      </c>
      <c r="F74" s="121">
        <f>+F73+E28</f>
        <v>7126592.6700000009</v>
      </c>
      <c r="G74" s="120">
        <f>+G73+F28</f>
        <v>481999.37</v>
      </c>
      <c r="H74" s="120">
        <f>+H73+G28</f>
        <v>1258342.82</v>
      </c>
      <c r="I74" s="41">
        <f>+I73+H28</f>
        <v>8866934.8600000013</v>
      </c>
    </row>
    <row r="75" spans="1:9" ht="15.4" x14ac:dyDescent="0.45">
      <c r="A75" s="46"/>
      <c r="B75" s="47"/>
      <c r="C75" s="48"/>
      <c r="D75" s="49"/>
      <c r="E75" s="50" t="s">
        <v>76</v>
      </c>
      <c r="F75" s="51" t="s">
        <v>76</v>
      </c>
      <c r="G75" s="52" t="s">
        <v>77</v>
      </c>
      <c r="H75" s="52" t="s">
        <v>78</v>
      </c>
      <c r="I75" s="52" t="s">
        <v>79</v>
      </c>
    </row>
    <row r="76" spans="1:9" ht="15.4" x14ac:dyDescent="0.45">
      <c r="A76" s="53"/>
      <c r="B76" s="54"/>
      <c r="C76" s="55"/>
      <c r="D76" s="56"/>
      <c r="E76" s="57" t="s">
        <v>80</v>
      </c>
      <c r="F76" s="58" t="s">
        <v>80</v>
      </c>
      <c r="G76" s="59" t="s">
        <v>80</v>
      </c>
      <c r="H76" s="59" t="s">
        <v>80</v>
      </c>
      <c r="I76" s="59" t="s">
        <v>80</v>
      </c>
    </row>
    <row r="77" spans="1:9" ht="15.4" x14ac:dyDescent="0.45">
      <c r="A77" s="60"/>
      <c r="B77" s="61"/>
      <c r="C77" s="62"/>
      <c r="D77" s="63"/>
      <c r="E77" s="64" t="s">
        <v>81</v>
      </c>
      <c r="F77" s="65" t="s">
        <v>82</v>
      </c>
      <c r="G77" s="66" t="s">
        <v>83</v>
      </c>
      <c r="H77" s="66" t="s">
        <v>84</v>
      </c>
      <c r="I77" s="66" t="s">
        <v>85</v>
      </c>
    </row>
    <row r="78" spans="1:9" ht="15.4" x14ac:dyDescent="0.45">
      <c r="A78" s="15"/>
      <c r="B78" s="7"/>
      <c r="C78" s="67"/>
      <c r="D78" s="36" t="s">
        <v>44</v>
      </c>
      <c r="E78" s="20"/>
      <c r="F78" s="68"/>
      <c r="G78" s="69" t="s">
        <v>86</v>
      </c>
      <c r="H78" s="20"/>
      <c r="I78" s="15" t="s">
        <v>87</v>
      </c>
    </row>
    <row r="79" spans="1:9" ht="15.4" x14ac:dyDescent="0.45">
      <c r="A79" s="22"/>
      <c r="B79" s="7"/>
      <c r="C79" s="70" t="s">
        <v>88</v>
      </c>
      <c r="D79" s="15"/>
      <c r="E79" s="71" t="s">
        <v>62</v>
      </c>
      <c r="F79" s="15"/>
      <c r="G79" s="72"/>
      <c r="H79" s="12" t="s">
        <v>89</v>
      </c>
      <c r="I79" s="22" t="s">
        <v>90</v>
      </c>
    </row>
    <row r="80" spans="1:9" ht="15.4" x14ac:dyDescent="0.45">
      <c r="A80" s="22"/>
      <c r="B80" s="7"/>
      <c r="C80" s="73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ht="15.4" x14ac:dyDescent="0.45">
      <c r="A81" s="22" t="s">
        <v>17</v>
      </c>
      <c r="B81" s="22" t="s">
        <v>18</v>
      </c>
      <c r="C81" s="73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ht="15.4" x14ac:dyDescent="0.45">
      <c r="A82" s="22" t="s">
        <v>25</v>
      </c>
      <c r="B82" s="7"/>
      <c r="C82" s="73"/>
      <c r="D82" s="22"/>
      <c r="E82" s="25" t="s">
        <v>72</v>
      </c>
      <c r="F82" s="22"/>
      <c r="G82" s="29"/>
      <c r="H82" s="12"/>
      <c r="I82" s="22" t="s">
        <v>96</v>
      </c>
    </row>
    <row r="83" spans="1:9" ht="15.4" x14ac:dyDescent="0.45">
      <c r="A83" s="22"/>
      <c r="B83" s="7"/>
      <c r="C83" s="74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5" t="s">
        <v>99</v>
      </c>
      <c r="I83" s="30" t="s">
        <v>100</v>
      </c>
    </row>
    <row r="84" spans="1:9" ht="15.4" x14ac:dyDescent="0.45">
      <c r="A84" s="33"/>
      <c r="B84" s="7"/>
      <c r="C84" s="76"/>
      <c r="D84" s="34"/>
      <c r="E84" s="36"/>
      <c r="F84" s="34"/>
      <c r="G84" s="26"/>
      <c r="H84" s="25"/>
      <c r="I84" s="22"/>
    </row>
    <row r="85" spans="1:9" ht="15.4" x14ac:dyDescent="0.45">
      <c r="A85" s="39">
        <v>600</v>
      </c>
      <c r="B85" s="40" t="s">
        <v>74</v>
      </c>
      <c r="C85" s="90">
        <v>40371877.630000003</v>
      </c>
      <c r="D85" s="91">
        <v>6668409.1699999999</v>
      </c>
      <c r="E85" s="91">
        <v>21432293.68</v>
      </c>
      <c r="F85" s="90">
        <f>SUM(C85:E85)</f>
        <v>68472580.480000004</v>
      </c>
      <c r="G85" s="77"/>
      <c r="H85" s="77" t="s">
        <v>147</v>
      </c>
      <c r="I85" s="77"/>
    </row>
    <row r="86" spans="1:9" ht="15.4" x14ac:dyDescent="0.45">
      <c r="A86" s="39">
        <v>700</v>
      </c>
      <c r="B86" s="44" t="s">
        <v>75</v>
      </c>
      <c r="C86" s="122">
        <f>+C85+C42</f>
        <v>253415890.81</v>
      </c>
      <c r="D86" s="122">
        <f>+D85+D42</f>
        <v>25225038.539999999</v>
      </c>
      <c r="E86" s="122">
        <f>+E85+E42</f>
        <v>68733257.280000001</v>
      </c>
      <c r="F86" s="78">
        <f>+F85+F42</f>
        <v>347374186.63</v>
      </c>
      <c r="G86" s="79" t="s">
        <v>101</v>
      </c>
      <c r="H86" s="79" t="s">
        <v>102</v>
      </c>
      <c r="I86" s="79" t="s">
        <v>103</v>
      </c>
    </row>
    <row r="87" spans="1:9" ht="15.4" x14ac:dyDescent="0.45">
      <c r="A87" s="15"/>
      <c r="B87" s="44"/>
      <c r="C87" s="80" t="s">
        <v>104</v>
      </c>
      <c r="D87" s="81" t="s">
        <v>105</v>
      </c>
      <c r="E87" s="81" t="s">
        <v>106</v>
      </c>
      <c r="F87" s="81" t="s">
        <v>107</v>
      </c>
      <c r="G87" s="82" t="s">
        <v>147</v>
      </c>
      <c r="H87" s="71"/>
      <c r="I87" s="71"/>
    </row>
    <row r="88" spans="1:9" ht="15.4" x14ac:dyDescent="0.45">
      <c r="A88" s="33"/>
      <c r="B88" s="83"/>
      <c r="C88" s="84" t="s">
        <v>108</v>
      </c>
      <c r="D88" s="85" t="s">
        <v>109</v>
      </c>
      <c r="E88" s="85" t="s">
        <v>110</v>
      </c>
      <c r="F88" s="85" t="s">
        <v>111</v>
      </c>
      <c r="G88" s="71"/>
      <c r="H88" s="71"/>
      <c r="I88" s="71"/>
    </row>
    <row r="89" spans="1:9" ht="15.4" x14ac:dyDescent="0.45">
      <c r="A89" s="25"/>
      <c r="B89" s="86"/>
      <c r="C89" s="87"/>
      <c r="D89" s="88"/>
      <c r="E89" s="88"/>
      <c r="F89" s="88"/>
      <c r="G89" s="71"/>
      <c r="H89" s="71"/>
      <c r="I89" s="71"/>
    </row>
    <row r="90" spans="1:9" ht="15.4" x14ac:dyDescent="0.45">
      <c r="A90" s="12">
        <v>1</v>
      </c>
      <c r="B90" s="10" t="s">
        <v>57</v>
      </c>
      <c r="C90" s="8"/>
      <c r="D90" s="7"/>
      <c r="E90" s="7"/>
      <c r="F90" s="7" t="s">
        <v>147</v>
      </c>
      <c r="G90" s="7"/>
      <c r="H90" s="7"/>
      <c r="I90" s="7"/>
    </row>
    <row r="91" spans="1:9" ht="15.4" x14ac:dyDescent="0.45">
      <c r="A91" s="12">
        <v>2</v>
      </c>
      <c r="B91" s="10" t="s">
        <v>58</v>
      </c>
      <c r="C91" s="8"/>
      <c r="D91" s="7"/>
      <c r="E91" s="7"/>
      <c r="F91" s="7" t="s">
        <v>147</v>
      </c>
      <c r="G91" s="7"/>
      <c r="H91" s="7"/>
      <c r="I91" s="7"/>
    </row>
    <row r="92" spans="1:9" ht="15.4" x14ac:dyDescent="0.45">
      <c r="A92" s="7"/>
      <c r="B92" s="7"/>
      <c r="C92" s="8"/>
      <c r="D92" s="7"/>
      <c r="E92" s="7"/>
      <c r="F92" s="7"/>
      <c r="G92" s="7"/>
      <c r="H92" s="7"/>
      <c r="I92" s="7"/>
    </row>
    <row r="93" spans="1:9" ht="15.4" x14ac:dyDescent="0.45">
      <c r="A93" s="7"/>
      <c r="B93" s="7"/>
      <c r="C93" s="8"/>
      <c r="D93" s="7"/>
      <c r="E93" s="7"/>
      <c r="F93" s="7"/>
      <c r="G93" s="7"/>
      <c r="H93" s="7"/>
      <c r="I93" s="7"/>
    </row>
    <row r="94" spans="1:9" ht="15.4" x14ac:dyDescent="0.45">
      <c r="A94" s="7"/>
      <c r="B94" s="7"/>
      <c r="C94" s="8"/>
      <c r="D94" s="7"/>
      <c r="E94" s="7"/>
      <c r="F94" s="7"/>
      <c r="G94" s="7"/>
      <c r="H94" s="7"/>
      <c r="I94" s="2"/>
    </row>
    <row r="95" spans="1:9" ht="15.4" x14ac:dyDescent="0.45">
      <c r="A95" s="7"/>
      <c r="B95" s="7"/>
      <c r="C95" s="8"/>
      <c r="D95" s="7"/>
      <c r="E95" s="7"/>
      <c r="F95" s="7"/>
      <c r="G95" s="7"/>
      <c r="H95" s="7"/>
      <c r="I95" s="2"/>
    </row>
    <row r="96" spans="1:9" ht="15.4" x14ac:dyDescent="0.45">
      <c r="A96" s="7"/>
      <c r="B96" s="7"/>
      <c r="C96" s="8"/>
      <c r="D96" s="7"/>
      <c r="E96" s="7"/>
      <c r="F96" s="7"/>
      <c r="G96" s="7"/>
      <c r="H96" s="7"/>
      <c r="I96" s="2"/>
    </row>
    <row r="97" spans="1:9" ht="15.4" x14ac:dyDescent="0.45">
      <c r="A97" s="123" t="s">
        <v>112</v>
      </c>
      <c r="B97" s="123"/>
      <c r="C97" s="123"/>
      <c r="D97" s="123"/>
      <c r="E97" s="7"/>
      <c r="F97" s="7"/>
      <c r="G97" s="7"/>
      <c r="H97" s="7"/>
      <c r="I97" s="2"/>
    </row>
    <row r="98" spans="1:9" ht="15.4" x14ac:dyDescent="0.45">
      <c r="A98" s="7"/>
      <c r="B98" s="7"/>
      <c r="C98" s="8"/>
      <c r="D98" s="7"/>
      <c r="E98" s="7"/>
      <c r="F98" s="7"/>
      <c r="G98" s="7"/>
      <c r="H98" s="7"/>
      <c r="I98" s="2"/>
    </row>
    <row r="99" spans="1:9" ht="15.4" x14ac:dyDescent="0.45">
      <c r="A99" s="7"/>
      <c r="B99" s="7" t="s">
        <v>113</v>
      </c>
      <c r="C99" s="8"/>
      <c r="D99" s="7"/>
      <c r="E99" s="7"/>
      <c r="F99" s="7"/>
      <c r="G99" s="7"/>
      <c r="H99" s="7"/>
      <c r="I99" s="2"/>
    </row>
    <row r="100" spans="1:9" ht="15.4" x14ac:dyDescent="0.45">
      <c r="A100" s="7" t="s">
        <v>114</v>
      </c>
      <c r="B100" s="7"/>
      <c r="C100" s="8"/>
      <c r="D100" s="7"/>
      <c r="E100" s="7"/>
      <c r="F100" s="7"/>
      <c r="G100" s="7"/>
      <c r="H100" s="7"/>
      <c r="I100" s="2"/>
    </row>
    <row r="101" spans="1:9" ht="15.4" x14ac:dyDescent="0.45">
      <c r="A101" s="114" t="s">
        <v>115</v>
      </c>
      <c r="B101" s="7"/>
      <c r="C101" s="8"/>
      <c r="D101" s="7"/>
      <c r="E101" s="7"/>
      <c r="F101" s="7"/>
      <c r="G101" s="7"/>
      <c r="H101" s="7"/>
      <c r="I101" s="2"/>
    </row>
    <row r="102" spans="1:9" ht="15.4" x14ac:dyDescent="0.45">
      <c r="A102" s="7" t="s">
        <v>116</v>
      </c>
      <c r="B102" s="7"/>
      <c r="C102" s="8"/>
      <c r="D102" s="7"/>
      <c r="E102" s="7"/>
      <c r="F102" s="7"/>
      <c r="G102" s="7"/>
      <c r="H102" s="7"/>
      <c r="I102" s="2"/>
    </row>
    <row r="103" spans="1:9" ht="15.4" x14ac:dyDescent="0.45">
      <c r="A103" s="7"/>
      <c r="B103" s="7"/>
      <c r="C103" s="8"/>
      <c r="D103" s="7"/>
      <c r="E103" s="7"/>
      <c r="F103" s="7"/>
      <c r="G103" s="7"/>
      <c r="H103" s="7"/>
      <c r="I103" s="2"/>
    </row>
    <row r="104" spans="1:9" ht="15.4" x14ac:dyDescent="0.45">
      <c r="A104" s="7"/>
      <c r="B104" s="114" t="s">
        <v>117</v>
      </c>
      <c r="C104" s="8"/>
      <c r="D104" s="7"/>
      <c r="E104" s="7"/>
      <c r="F104" s="7"/>
      <c r="G104" s="7"/>
      <c r="H104" s="7"/>
      <c r="I104" s="2"/>
    </row>
    <row r="105" spans="1:9" ht="15.4" x14ac:dyDescent="0.45">
      <c r="A105" s="114" t="s">
        <v>118</v>
      </c>
      <c r="B105" s="7"/>
      <c r="C105" s="8"/>
      <c r="D105" s="7"/>
      <c r="E105" s="7"/>
      <c r="F105" s="7"/>
      <c r="G105" s="7"/>
      <c r="H105" s="7"/>
      <c r="I105" s="2"/>
    </row>
    <row r="106" spans="1:9" ht="15.4" x14ac:dyDescent="0.45">
      <c r="A106" s="7" t="s">
        <v>119</v>
      </c>
      <c r="B106" s="7"/>
      <c r="C106" s="8"/>
      <c r="D106" s="7"/>
      <c r="E106" s="7"/>
      <c r="F106" s="7"/>
      <c r="G106" s="7"/>
      <c r="H106" s="7"/>
      <c r="I106" s="2"/>
    </row>
    <row r="107" spans="1:9" ht="15.4" x14ac:dyDescent="0.45">
      <c r="A107" s="7" t="s">
        <v>120</v>
      </c>
      <c r="B107" s="7"/>
      <c r="C107" s="8"/>
      <c r="D107" s="7"/>
      <c r="E107" s="7"/>
      <c r="F107" s="7"/>
      <c r="G107" s="7"/>
      <c r="H107" s="7"/>
      <c r="I107" s="2"/>
    </row>
    <row r="108" spans="1:9" ht="15.4" x14ac:dyDescent="0.45">
      <c r="A108" s="7"/>
      <c r="B108" s="7"/>
      <c r="C108" s="8"/>
      <c r="D108" s="7"/>
      <c r="E108" s="7"/>
      <c r="F108" s="7"/>
      <c r="G108" s="7"/>
      <c r="H108" s="7"/>
      <c r="I108" s="2"/>
    </row>
    <row r="109" spans="1:9" ht="15.4" x14ac:dyDescent="0.45">
      <c r="A109" s="7"/>
      <c r="B109" s="114" t="s">
        <v>121</v>
      </c>
      <c r="C109" s="8"/>
      <c r="D109" s="7"/>
      <c r="E109" s="7"/>
      <c r="F109" s="7"/>
      <c r="G109" s="7"/>
      <c r="H109" s="7"/>
      <c r="I109" s="2"/>
    </row>
    <row r="110" spans="1:9" ht="15.4" x14ac:dyDescent="0.45">
      <c r="A110" s="7" t="s">
        <v>122</v>
      </c>
      <c r="B110" s="7"/>
      <c r="C110" s="8"/>
      <c r="D110" s="7"/>
      <c r="E110" s="7"/>
      <c r="F110" s="7"/>
      <c r="G110" s="7"/>
      <c r="H110" s="7"/>
      <c r="I110" s="2"/>
    </row>
    <row r="111" spans="1:9" ht="15.4" x14ac:dyDescent="0.45">
      <c r="A111" s="114" t="s">
        <v>123</v>
      </c>
      <c r="B111" s="7"/>
      <c r="C111" s="8"/>
      <c r="D111" s="7"/>
      <c r="E111" s="7"/>
      <c r="F111" s="7"/>
      <c r="G111" s="7"/>
      <c r="H111" s="7"/>
      <c r="I111" s="2"/>
    </row>
    <row r="112" spans="1:9" ht="15.4" x14ac:dyDescent="0.45">
      <c r="A112" s="7"/>
      <c r="B112" s="7"/>
      <c r="C112" s="8"/>
      <c r="D112" s="7"/>
      <c r="E112" s="7"/>
      <c r="F112" s="7"/>
      <c r="G112" s="7"/>
      <c r="H112" s="7"/>
      <c r="I112" s="2"/>
    </row>
    <row r="113" spans="1:9" ht="15.4" x14ac:dyDescent="0.45">
      <c r="A113" s="7"/>
      <c r="B113" s="114" t="s">
        <v>124</v>
      </c>
      <c r="C113" s="8"/>
      <c r="D113" s="7"/>
      <c r="E113" s="7"/>
      <c r="F113" s="7"/>
      <c r="G113" s="7"/>
      <c r="H113" s="7"/>
      <c r="I113" s="2"/>
    </row>
    <row r="114" spans="1:9" ht="15.4" x14ac:dyDescent="0.45">
      <c r="A114" s="114" t="s">
        <v>125</v>
      </c>
      <c r="B114" s="7"/>
      <c r="C114" s="8"/>
      <c r="D114" s="7"/>
      <c r="E114" s="7"/>
      <c r="F114" s="7"/>
      <c r="G114" s="7"/>
      <c r="H114" s="7"/>
      <c r="I114" s="2"/>
    </row>
    <row r="115" spans="1:9" ht="15.4" x14ac:dyDescent="0.45">
      <c r="A115" s="7" t="s">
        <v>126</v>
      </c>
      <c r="B115" s="7"/>
      <c r="C115" s="8"/>
      <c r="D115" s="7"/>
      <c r="E115" s="7"/>
      <c r="F115" s="7"/>
      <c r="G115" s="7"/>
      <c r="H115" s="7"/>
      <c r="I115" s="2"/>
    </row>
    <row r="116" spans="1:9" ht="15.4" x14ac:dyDescent="0.45">
      <c r="A116" s="7"/>
      <c r="B116" s="7"/>
      <c r="C116" s="8"/>
      <c r="D116" s="7"/>
      <c r="E116" s="7"/>
      <c r="F116" s="7"/>
      <c r="G116" s="7"/>
      <c r="H116" s="7"/>
      <c r="I116" s="2"/>
    </row>
    <row r="117" spans="1:9" ht="15.4" x14ac:dyDescent="0.45">
      <c r="A117" s="7"/>
      <c r="B117" s="114" t="s">
        <v>127</v>
      </c>
      <c r="C117" s="8"/>
      <c r="D117" s="7"/>
      <c r="E117" s="7"/>
      <c r="F117" s="7"/>
      <c r="G117" s="7"/>
      <c r="H117" s="7"/>
      <c r="I117" s="2"/>
    </row>
    <row r="118" spans="1:9" ht="15.4" x14ac:dyDescent="0.45">
      <c r="A118" s="7" t="s">
        <v>128</v>
      </c>
      <c r="B118" s="7"/>
      <c r="C118" s="8"/>
      <c r="D118" s="7"/>
      <c r="E118" s="7"/>
      <c r="F118" s="7"/>
      <c r="G118" s="7"/>
      <c r="H118" s="7"/>
      <c r="I118" s="2"/>
    </row>
    <row r="119" spans="1:9" ht="15.4" x14ac:dyDescent="0.45">
      <c r="A119" s="7" t="s">
        <v>129</v>
      </c>
      <c r="B119" s="7"/>
      <c r="C119" s="8"/>
      <c r="D119" s="7"/>
      <c r="E119" s="7"/>
      <c r="F119" s="7"/>
      <c r="G119" s="7"/>
      <c r="H119" s="7"/>
      <c r="I119" s="2"/>
    </row>
    <row r="120" spans="1:9" ht="15.4" x14ac:dyDescent="0.45">
      <c r="A120" s="7" t="s">
        <v>130</v>
      </c>
      <c r="B120" s="7"/>
      <c r="C120" s="8"/>
      <c r="D120" s="7"/>
      <c r="E120" s="7"/>
      <c r="F120" s="7"/>
      <c r="G120" s="7"/>
      <c r="H120" s="7"/>
      <c r="I120" s="2"/>
    </row>
    <row r="121" spans="1:9" ht="15.4" x14ac:dyDescent="0.45">
      <c r="A121" s="7" t="s">
        <v>131</v>
      </c>
      <c r="B121" s="7"/>
      <c r="C121" s="8"/>
      <c r="D121" s="7"/>
      <c r="E121" s="7"/>
      <c r="F121" s="7"/>
      <c r="G121" s="7"/>
      <c r="H121" s="7"/>
      <c r="I121" s="2"/>
    </row>
    <row r="122" spans="1:9" ht="15.4" x14ac:dyDescent="0.45">
      <c r="A122" s="7"/>
      <c r="B122" s="7"/>
      <c r="C122" s="8"/>
      <c r="D122" s="7"/>
      <c r="E122" s="7"/>
      <c r="F122" s="7"/>
      <c r="G122" s="7"/>
      <c r="H122" s="7"/>
      <c r="I122" s="2"/>
    </row>
    <row r="123" spans="1:9" ht="15.4" x14ac:dyDescent="0.45">
      <c r="A123" s="7"/>
      <c r="B123" s="7" t="s">
        <v>132</v>
      </c>
      <c r="C123" s="8"/>
      <c r="D123" s="7"/>
      <c r="E123" s="7"/>
      <c r="F123" s="7"/>
      <c r="G123" s="7"/>
      <c r="H123" s="7"/>
      <c r="I123" s="2"/>
    </row>
    <row r="124" spans="1:9" ht="15.4" x14ac:dyDescent="0.45">
      <c r="A124" s="7" t="s">
        <v>133</v>
      </c>
      <c r="B124" s="7"/>
      <c r="C124" s="8"/>
      <c r="D124" s="7"/>
      <c r="E124" s="7"/>
      <c r="F124" s="7"/>
      <c r="G124" s="7"/>
      <c r="H124" s="7"/>
      <c r="I124" s="2"/>
    </row>
    <row r="125" spans="1:9" ht="15.4" x14ac:dyDescent="0.45">
      <c r="A125" s="114" t="s">
        <v>134</v>
      </c>
      <c r="B125" s="7"/>
      <c r="C125" s="8"/>
      <c r="D125" s="7"/>
      <c r="E125" s="7"/>
      <c r="F125" s="7"/>
      <c r="G125" s="7"/>
      <c r="H125" s="7"/>
      <c r="I125" s="2"/>
    </row>
    <row r="126" spans="1:9" ht="15.4" x14ac:dyDescent="0.45">
      <c r="A126" s="114" t="s">
        <v>135</v>
      </c>
      <c r="B126" s="7"/>
      <c r="C126" s="8"/>
      <c r="D126" s="7"/>
      <c r="E126" s="7"/>
      <c r="F126" s="7"/>
      <c r="G126" s="7"/>
      <c r="H126" s="7"/>
      <c r="I126" s="2"/>
    </row>
    <row r="127" spans="1:9" ht="15.4" x14ac:dyDescent="0.45">
      <c r="A127" s="7" t="s">
        <v>136</v>
      </c>
      <c r="B127" s="7"/>
      <c r="C127" s="8"/>
      <c r="D127" s="7"/>
      <c r="E127" s="7"/>
      <c r="F127" s="7"/>
      <c r="G127" s="7"/>
      <c r="H127" s="7"/>
      <c r="I127" s="2"/>
    </row>
    <row r="128" spans="1:9" ht="15.4" x14ac:dyDescent="0.45">
      <c r="A128" s="114" t="s">
        <v>137</v>
      </c>
      <c r="B128" s="7"/>
      <c r="C128" s="8"/>
      <c r="D128" s="7"/>
      <c r="E128" s="7"/>
      <c r="F128" s="7"/>
      <c r="G128" s="7"/>
      <c r="H128" s="7"/>
      <c r="I128" s="2"/>
    </row>
    <row r="129" spans="1:9" ht="15.4" x14ac:dyDescent="0.45">
      <c r="A129" s="7"/>
      <c r="B129" s="7"/>
      <c r="C129" s="8"/>
      <c r="D129" s="7"/>
      <c r="E129" s="7"/>
      <c r="F129" s="7"/>
      <c r="G129" s="7"/>
      <c r="H129" s="7"/>
      <c r="I129" s="2"/>
    </row>
    <row r="130" spans="1:9" ht="15.4" x14ac:dyDescent="0.45">
      <c r="A130" s="7"/>
      <c r="B130" s="7"/>
      <c r="C130" s="8"/>
      <c r="D130" s="7"/>
      <c r="E130" s="7"/>
      <c r="F130" s="7"/>
      <c r="G130" s="7"/>
      <c r="H130" s="7"/>
      <c r="I130" s="2"/>
    </row>
    <row r="131" spans="1:9" ht="15.4" x14ac:dyDescent="0.45">
      <c r="A131" s="7" t="s">
        <v>159</v>
      </c>
      <c r="B131" s="7"/>
      <c r="C131" s="8"/>
      <c r="D131" s="7"/>
      <c r="E131" s="7"/>
      <c r="F131" s="7"/>
      <c r="G131" s="7"/>
      <c r="H131" s="7"/>
      <c r="I131" s="2"/>
    </row>
    <row r="132" spans="1:9" ht="15.4" x14ac:dyDescent="0.45">
      <c r="A132" s="7" t="s">
        <v>138</v>
      </c>
      <c r="B132" s="7"/>
      <c r="C132" s="8"/>
      <c r="D132" s="7"/>
      <c r="E132" s="7"/>
      <c r="F132" s="7"/>
      <c r="G132" s="7"/>
      <c r="H132" s="7"/>
      <c r="I132" s="2"/>
    </row>
    <row r="133" spans="1:9" ht="15.4" x14ac:dyDescent="0.45">
      <c r="A133" s="7" t="s">
        <v>139</v>
      </c>
      <c r="B133" s="7"/>
      <c r="C133" s="8"/>
      <c r="D133" s="7"/>
      <c r="E133" s="7"/>
      <c r="F133" s="7"/>
      <c r="G133" s="7"/>
      <c r="H133" s="7"/>
      <c r="I133" s="2"/>
    </row>
    <row r="134" spans="1:9" ht="15.4" x14ac:dyDescent="0.45">
      <c r="A134" s="7" t="s">
        <v>140</v>
      </c>
      <c r="B134" s="7"/>
      <c r="C134" s="8"/>
      <c r="D134" s="7"/>
      <c r="E134" s="7"/>
      <c r="F134" s="7"/>
      <c r="G134" s="7"/>
      <c r="H134" s="7"/>
      <c r="I134" s="2"/>
    </row>
    <row r="135" spans="1:9" ht="15.4" x14ac:dyDescent="0.45">
      <c r="A135" s="7"/>
      <c r="B135" s="7"/>
      <c r="C135" s="8"/>
      <c r="D135" s="7"/>
      <c r="E135" s="7"/>
      <c r="F135" s="7"/>
      <c r="G135" s="7"/>
      <c r="H135" s="7"/>
      <c r="I135" s="2"/>
    </row>
    <row r="136" spans="1:9" ht="15.4" x14ac:dyDescent="0.45">
      <c r="A136" s="7"/>
      <c r="B136" s="7"/>
      <c r="C136" s="8"/>
      <c r="D136" s="7"/>
      <c r="E136" s="7"/>
      <c r="F136" s="7"/>
      <c r="G136" s="7"/>
      <c r="H136" s="7"/>
      <c r="I136" s="2"/>
    </row>
    <row r="137" spans="1:9" ht="15.4" x14ac:dyDescent="0.45">
      <c r="A137" s="7"/>
      <c r="B137" s="36" t="s">
        <v>154</v>
      </c>
      <c r="C137" s="8"/>
      <c r="D137" s="36"/>
      <c r="E137" s="7"/>
      <c r="F137" s="7"/>
      <c r="G137" s="7"/>
      <c r="H137" s="7"/>
      <c r="I137" s="2"/>
    </row>
    <row r="138" spans="1:9" ht="15.4" x14ac:dyDescent="0.45">
      <c r="A138" s="7"/>
      <c r="B138" s="7" t="s">
        <v>141</v>
      </c>
      <c r="C138" s="8"/>
      <c r="D138" s="7" t="s">
        <v>142</v>
      </c>
      <c r="E138" s="7"/>
      <c r="F138" s="7"/>
      <c r="G138" s="7"/>
      <c r="H138" s="7"/>
      <c r="I138" s="2"/>
    </row>
    <row r="139" spans="1:9" ht="15.4" x14ac:dyDescent="0.45">
      <c r="A139" s="7"/>
      <c r="B139" s="7"/>
      <c r="C139" s="8"/>
      <c r="D139" s="7"/>
      <c r="E139" s="7"/>
      <c r="F139" s="7"/>
      <c r="G139" s="7"/>
      <c r="H139" s="7"/>
      <c r="I139" s="2"/>
    </row>
    <row r="140" spans="1:9" ht="15.4" x14ac:dyDescent="0.45">
      <c r="A140" s="7"/>
      <c r="B140" s="115" t="s">
        <v>157</v>
      </c>
      <c r="C140" s="116"/>
      <c r="D140" s="117"/>
      <c r="E140" s="7"/>
      <c r="F140" s="7"/>
      <c r="G140" s="7"/>
      <c r="H140" s="7"/>
      <c r="I140" s="2"/>
    </row>
    <row r="141" spans="1:9" ht="15.4" x14ac:dyDescent="0.45">
      <c r="A141" s="7"/>
      <c r="B141" s="10" t="s">
        <v>143</v>
      </c>
      <c r="C141" s="8"/>
      <c r="D141" s="7" t="s">
        <v>144</v>
      </c>
      <c r="E141" s="7"/>
      <c r="F141" s="7"/>
      <c r="G141" s="7"/>
      <c r="H141" s="7"/>
      <c r="I141" s="2"/>
    </row>
    <row r="142" spans="1:9" ht="15.4" x14ac:dyDescent="0.45">
      <c r="A142" s="7"/>
      <c r="B142" s="7"/>
      <c r="C142" s="8"/>
      <c r="D142" s="7"/>
      <c r="E142" s="7"/>
      <c r="F142" s="7"/>
      <c r="G142" s="7"/>
      <c r="H142" s="7"/>
      <c r="I142" s="2"/>
    </row>
    <row r="143" spans="1:9" ht="15.4" x14ac:dyDescent="0.45">
      <c r="A143" s="7"/>
      <c r="B143" s="36" t="s">
        <v>158</v>
      </c>
      <c r="C143" s="8"/>
      <c r="D143" s="115" t="s">
        <v>155</v>
      </c>
      <c r="E143" s="7"/>
      <c r="F143" s="7"/>
      <c r="G143" s="7"/>
      <c r="H143" s="7"/>
      <c r="I143" s="2"/>
    </row>
    <row r="144" spans="1:9" ht="15.4" x14ac:dyDescent="0.45">
      <c r="A144" s="7"/>
      <c r="B144" s="7" t="s">
        <v>145</v>
      </c>
      <c r="C144" s="8"/>
      <c r="D144" s="7" t="s">
        <v>146</v>
      </c>
      <c r="E144" s="7"/>
      <c r="F144" s="7"/>
      <c r="G144" s="7"/>
      <c r="H144" s="7"/>
      <c r="I144" s="2"/>
    </row>
    <row r="145" spans="1:9" ht="15.4" x14ac:dyDescent="0.45">
      <c r="A145" s="7"/>
      <c r="B145" s="7"/>
      <c r="C145" s="8"/>
      <c r="D145" s="7"/>
      <c r="E145" s="7"/>
      <c r="F145" s="7"/>
      <c r="G145" s="7"/>
      <c r="H145" s="7"/>
      <c r="I145" s="2"/>
    </row>
    <row r="146" spans="1:9" ht="15.4" x14ac:dyDescent="0.45">
      <c r="A146" s="7"/>
      <c r="B146" s="7"/>
      <c r="C146" s="8"/>
      <c r="D146" s="7"/>
      <c r="E146" s="7"/>
      <c r="F146" s="7"/>
      <c r="G146" s="7"/>
      <c r="H146" s="7"/>
      <c r="I146" s="2"/>
    </row>
    <row r="147" spans="1:9" ht="15.4" x14ac:dyDescent="0.45">
      <c r="A147" s="8"/>
      <c r="B147" s="8"/>
      <c r="C147" s="8"/>
      <c r="D147" s="8"/>
      <c r="E147" s="8"/>
      <c r="F147" s="8"/>
      <c r="G147" s="7"/>
      <c r="H147" s="7"/>
      <c r="I147" s="2"/>
    </row>
    <row r="148" spans="1:9" ht="15.4" x14ac:dyDescent="0.45">
      <c r="A148" s="8"/>
      <c r="B148" s="8"/>
      <c r="C148" s="8"/>
      <c r="D148" s="8"/>
      <c r="E148" s="8"/>
      <c r="F148" s="8"/>
      <c r="G148" s="7"/>
      <c r="H148" s="7"/>
      <c r="I148" s="2"/>
    </row>
    <row r="149" spans="1:9" ht="15.4" x14ac:dyDescent="0.4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5">
      <c r="A150" s="118"/>
      <c r="B150" s="118"/>
      <c r="D150" s="118"/>
      <c r="E150" s="118"/>
      <c r="F150" s="118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23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ICC 3Q 2020 Detail Rpt. Summary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2020-10-19T14:53:46Z</cp:lastPrinted>
  <dcterms:created xsi:type="dcterms:W3CDTF">2003-03-20T15:42:26Z</dcterms:created>
  <dcterms:modified xsi:type="dcterms:W3CDTF">2020-10-19T15:15:08Z</dcterms:modified>
</cp:coreProperties>
</file>