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ayroll C&amp;A\Headcounts\Wage Forms A &amp; B\2015\"/>
    </mc:Choice>
  </mc:AlternateContent>
  <bookViews>
    <workbookView xWindow="0" yWindow="0" windowWidth="20490" windowHeight="7155"/>
  </bookViews>
  <sheets>
    <sheet name="Q3 2015" sheetId="1" r:id="rId1"/>
  </sheets>
  <definedNames>
    <definedName name="_1_ST_QTR" localSheetId="0">#REF!</definedName>
    <definedName name="_1_ST_QTR">#REF!</definedName>
    <definedName name="_2_ND_QTR" localSheetId="0">#REF!</definedName>
    <definedName name="_2_ND_QTR">#REF!</definedName>
    <definedName name="_3_RD_QTR" localSheetId="0">#REF!</definedName>
    <definedName name="_3_RD_QTR">#REF!</definedName>
    <definedName name="_4_TH_QTR" localSheetId="0">#REF!</definedName>
    <definedName name="_4_TH_QTR">#REF!</definedName>
    <definedName name="_Order1" hidden="1">255</definedName>
    <definedName name="ANNUAL" localSheetId="0">#REF!</definedName>
    <definedName name="ANNU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K42" i="1"/>
  <c r="J36" i="1"/>
  <c r="I43" i="1" s="1"/>
  <c r="J7" i="1"/>
  <c r="B76" i="1" s="1"/>
  <c r="J42" i="1" l="1"/>
</calcChain>
</file>

<file path=xl/sharedStrings.xml><?xml version="1.0" encoding="utf-8"?>
<sst xmlns="http://schemas.openxmlformats.org/spreadsheetml/2006/main" count="213" uniqueCount="125">
  <si>
    <t>SURFACE TRANSPORTATION BOARD</t>
  </si>
  <si>
    <t>FORM: WAGE -</t>
  </si>
  <si>
    <t>Q3 2015</t>
  </si>
  <si>
    <t xml:space="preserve"> -FORM: A    PAGE: 1</t>
  </si>
  <si>
    <t>OFFICE OF ECONOMICS, ENVIRONMENTAL ANALYSIS, &amp; ADMINISTRATION</t>
  </si>
  <si>
    <t>REPORT OF RAILROAD EMPLOYEES, SERVICE AND COMPENSATION</t>
  </si>
  <si>
    <t>12TH AND CONSTITUTION AVE, ROOM 3328</t>
  </si>
  <si>
    <t>(COMPUTER FACSIMILE FORM 3120)</t>
  </si>
  <si>
    <t>WASHINGTON,DC 20423</t>
  </si>
  <si>
    <t>BURLINGTON NORTHERN SANTA FE</t>
  </si>
  <si>
    <t>SCAC CODE BNSF RAILROAD REPORT NO RC130500</t>
  </si>
  <si>
    <t>2500 LOU MENK DR</t>
  </si>
  <si>
    <t>DATE :</t>
  </si>
  <si>
    <t>AMENDED: NO</t>
  </si>
  <si>
    <t>FT. WORTH, TEXAS 76131-2828</t>
  </si>
  <si>
    <t>3rd Quarter</t>
  </si>
  <si>
    <t>YEAR: 2015</t>
  </si>
  <si>
    <t>SERVICE HOURS</t>
  </si>
  <si>
    <t>AVERAGE NO.</t>
  </si>
  <si>
    <t>AVG NO EMPL</t>
  </si>
  <si>
    <t>TIME WORKED</t>
  </si>
  <si>
    <t>OVERTIME</t>
  </si>
  <si>
    <t>EMPLOYEES</t>
  </si>
  <si>
    <t>RECEIVING</t>
  </si>
  <si>
    <t>AND PAID</t>
  </si>
  <si>
    <t>PAID AT</t>
  </si>
  <si>
    <t>TIME PAID</t>
  </si>
  <si>
    <t>GROUP</t>
  </si>
  <si>
    <t>REPORTING GROUP</t>
  </si>
  <si>
    <t>FOR</t>
  </si>
  <si>
    <t>PAY DURING</t>
  </si>
  <si>
    <t>AT STRAIGHT</t>
  </si>
  <si>
    <t xml:space="preserve">PUNITIVE </t>
  </si>
  <si>
    <t>BUT NOT</t>
  </si>
  <si>
    <t>TOTAL TIME</t>
  </si>
  <si>
    <t>NO.</t>
  </si>
  <si>
    <t>PERIOD</t>
  </si>
  <si>
    <t>TIME RATES</t>
  </si>
  <si>
    <t>RATES</t>
  </si>
  <si>
    <t>WORKED</t>
  </si>
  <si>
    <t>PAID</t>
  </si>
  <si>
    <t>(1)</t>
  </si>
  <si>
    <t>(2)</t>
  </si>
  <si>
    <t>(3)</t>
  </si>
  <si>
    <t>(4)</t>
  </si>
  <si>
    <t>(5)</t>
  </si>
  <si>
    <t>(6)</t>
  </si>
  <si>
    <t>(7)</t>
  </si>
  <si>
    <t>100</t>
  </si>
  <si>
    <t>EXECUTIVES, OFFICIALS &amp; STAFF ASST.</t>
  </si>
  <si>
    <t>200</t>
  </si>
  <si>
    <t>PROFESSIONAL AND ADMINISTRATIVE</t>
  </si>
  <si>
    <t>300</t>
  </si>
  <si>
    <t>MAINTENANCE OF WAY AND STRUCTURES</t>
  </si>
  <si>
    <t>400</t>
  </si>
  <si>
    <t>MAINTENANCE OF EQUIPMENT &amp; STORES</t>
  </si>
  <si>
    <t>500</t>
  </si>
  <si>
    <t>TRANSPORTATION (OTHER THAN/TRN-ENG)</t>
  </si>
  <si>
    <t>550</t>
  </si>
  <si>
    <t>TOTAL OF ABOVE GROUPS</t>
  </si>
  <si>
    <t>COMPENSATION (THOUSANDS)</t>
  </si>
  <si>
    <t>TOTAL</t>
  </si>
  <si>
    <t>PUNITIVE</t>
  </si>
  <si>
    <t>COMPENSATION</t>
  </si>
  <si>
    <t>(8)</t>
  </si>
  <si>
    <t>(9)</t>
  </si>
  <si>
    <t>(10)</t>
  </si>
  <si>
    <t>(11)</t>
  </si>
  <si>
    <t xml:space="preserve"> -FORM: B    PAGE: 2</t>
  </si>
  <si>
    <t xml:space="preserve">STRAIGHT </t>
  </si>
  <si>
    <t>CONSTRUCTIVE</t>
  </si>
  <si>
    <t>TIME</t>
  </si>
  <si>
    <t>ALLOWANCES,</t>
  </si>
  <si>
    <t>ACTUALLY</t>
  </si>
  <si>
    <t>STRAIGHT</t>
  </si>
  <si>
    <t>VACATIONS,</t>
  </si>
  <si>
    <t>SERVICE</t>
  </si>
  <si>
    <t>HOLIDAYS, ETC</t>
  </si>
  <si>
    <t>HOURS</t>
  </si>
  <si>
    <t>600</t>
  </si>
  <si>
    <t>TRANSPORTATION (TRAIN AND ENGINE)</t>
  </si>
  <si>
    <t>700</t>
  </si>
  <si>
    <t>TOTAL ALL GROUPS (*)</t>
  </si>
  <si>
    <t>*FORM A COL4</t>
  </si>
  <si>
    <t>*FORM A COL5</t>
  </si>
  <si>
    <t>*FORM A COL6</t>
  </si>
  <si>
    <t>*FORM A COL7</t>
  </si>
  <si>
    <t>PLUS FORM B</t>
  </si>
  <si>
    <t>COL 4</t>
  </si>
  <si>
    <t>COL 5</t>
  </si>
  <si>
    <t>COL 6</t>
  </si>
  <si>
    <t>COL 7</t>
  </si>
  <si>
    <t>COL 8</t>
  </si>
  <si>
    <t>MILES</t>
  </si>
  <si>
    <t>FOR WHICH</t>
  </si>
  <si>
    <t>NOT LESS</t>
  </si>
  <si>
    <t>PAID BUT</t>
  </si>
  <si>
    <t>THAN A MIN-</t>
  </si>
  <si>
    <t>HOLIDAYS ETC.</t>
  </si>
  <si>
    <t>RUN</t>
  </si>
  <si>
    <t>NOT RUN</t>
  </si>
  <si>
    <t>IMUM WAS PAID</t>
  </si>
  <si>
    <t>(12)</t>
  </si>
  <si>
    <t>(13)</t>
  </si>
  <si>
    <t>(14)</t>
  </si>
  <si>
    <t>(15)</t>
  </si>
  <si>
    <t>*FORM A COL8</t>
  </si>
  <si>
    <t>*FORM A COL9</t>
  </si>
  <si>
    <t>*FORMA COL10</t>
  </si>
  <si>
    <t>*FORMA COL11</t>
  </si>
  <si>
    <t>COL 9</t>
  </si>
  <si>
    <t>COL 10</t>
  </si>
  <si>
    <t>COL 11</t>
  </si>
  <si>
    <t>COL 12</t>
  </si>
  <si>
    <t>I, the undersigned, Ms. Beth Patrick</t>
  </si>
  <si>
    <t>Title: Director, Accounting and Reporting</t>
  </si>
  <si>
    <t>state that this report was prepared by me or under my supervision; that I have carefully examined it: and on the</t>
  </si>
  <si>
    <t>basis of my knowledge, belief, and verification (where necessary) declare it to be a full, true and correct</t>
  </si>
  <si>
    <t>statement of the operating statistics named, and the various items here reported were determined in acc-</t>
  </si>
  <si>
    <t>ordance with effective rules promulgated by the Interstate Commerce Commission.</t>
  </si>
  <si>
    <t>Date:</t>
  </si>
  <si>
    <t xml:space="preserve">Signature: </t>
  </si>
  <si>
    <t>/s/ Beth Patrick</t>
  </si>
  <si>
    <t>Phone No.</t>
  </si>
  <si>
    <t>(817) 352-4244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</si>
</sst>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_)"/>
    <numFmt numFmtId="165" formatCode="0_)"/>
  </numFmts>
  <fonts count="7" x14ac:knownFonts="1">
    <font>
      <sz val="9"/>
      <name val="Arial"/>
    </font>
    <font>
      <b/>
      <sz val="9"/>
      <name val="Times New Roman"/>
      <family val="3"/>
    </font>
    <font>
      <sz val="9"/>
      <name val="Times New Roman"/>
      <family val="3"/>
    </font>
    <font>
      <b/>
      <sz val="9"/>
      <color indexed="12"/>
      <name val="Times New Roman"/>
      <family val="3"/>
    </font>
    <font>
      <b/>
      <sz val="8"/>
      <name val="Times New Roman"/>
      <family val="3"/>
    </font>
    <font>
      <sz val="9"/>
      <color indexed="12"/>
      <name val="Times New Roman"/>
      <family val="3"/>
    </font>
    <font>
      <sz val="7"/>
      <name val="Times New Roman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37" fontId="1" fillId="0" borderId="0" xfId="0" applyNumberFormat="1" applyFont="1" applyProtection="1"/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37" fontId="4" fillId="0" borderId="4" xfId="0" applyNumberFormat="1" applyFont="1" applyBorder="1" applyAlignment="1" applyProtection="1">
      <alignment horizontal="center"/>
    </xf>
    <xf numFmtId="37" fontId="4" fillId="0" borderId="4" xfId="0" applyNumberFormat="1" applyFont="1" applyBorder="1" applyProtection="1"/>
    <xf numFmtId="37" fontId="4" fillId="0" borderId="5" xfId="0" applyNumberFormat="1" applyFont="1" applyBorder="1" applyAlignment="1" applyProtection="1">
      <alignment horizontal="center"/>
    </xf>
    <xf numFmtId="37" fontId="4" fillId="0" borderId="5" xfId="0" applyNumberFormat="1" applyFont="1" applyBorder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7" fontId="5" fillId="0" borderId="0" xfId="0" applyNumberFormat="1" applyFont="1" applyProtection="1">
      <protection locked="0"/>
    </xf>
    <xf numFmtId="37" fontId="5" fillId="0" borderId="7" xfId="0" applyNumberFormat="1" applyFont="1" applyBorder="1" applyProtection="1">
      <protection locked="0"/>
    </xf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165" fontId="2" fillId="0" borderId="0" xfId="0" applyNumberFormat="1" applyFont="1" applyProtection="1"/>
    <xf numFmtId="0" fontId="5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37" fontId="5" fillId="0" borderId="9" xfId="0" applyNumberFormat="1" applyFont="1" applyBorder="1" applyProtection="1">
      <protection locked="0"/>
    </xf>
    <xf numFmtId="0" fontId="6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Protection="1"/>
    <xf numFmtId="0" fontId="4" fillId="0" borderId="5" xfId="0" applyFont="1" applyBorder="1" applyProtection="1"/>
    <xf numFmtId="0" fontId="1" fillId="0" borderId="7" xfId="0" applyFont="1" applyBorder="1" applyProtection="1"/>
    <xf numFmtId="164" fontId="2" fillId="0" borderId="7" xfId="0" applyNumberFormat="1" applyFont="1" applyBorder="1" applyProtection="1"/>
    <xf numFmtId="0" fontId="2" fillId="0" borderId="7" xfId="0" applyFont="1" applyBorder="1" applyProtection="1"/>
    <xf numFmtId="0" fontId="2" fillId="0" borderId="9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Layout" topLeftCell="A52" zoomScaleNormal="100" workbookViewId="0">
      <selection activeCell="L68" sqref="L68:L69"/>
    </sheetView>
  </sheetViews>
  <sheetFormatPr defaultColWidth="9.7109375" defaultRowHeight="12" x14ac:dyDescent="0.2"/>
  <cols>
    <col min="1" max="1" width="8.7109375" customWidth="1"/>
    <col min="2" max="2" width="19.42578125" customWidth="1"/>
    <col min="3" max="3" width="4.7109375" customWidth="1"/>
    <col min="5" max="5" width="1.7109375" customWidth="1"/>
    <col min="6" max="6" width="7.5703125" customWidth="1"/>
    <col min="7" max="7" width="14.28515625" customWidth="1"/>
    <col min="8" max="9" width="13.7109375" customWidth="1"/>
    <col min="10" max="10" width="15.7109375" customWidth="1"/>
    <col min="11" max="11" width="12" customWidth="1"/>
    <col min="12" max="12" width="14" customWidth="1"/>
    <col min="13" max="13" width="14.5703125" customWidth="1"/>
  </cols>
  <sheetData>
    <row r="1" spans="1:13" x14ac:dyDescent="0.2">
      <c r="A1" s="1" t="s">
        <v>0</v>
      </c>
      <c r="B1" s="2"/>
      <c r="C1" s="2"/>
      <c r="D1" s="2"/>
      <c r="E1" s="2"/>
      <c r="F1" s="2"/>
      <c r="G1" s="2"/>
      <c r="H1" s="3"/>
      <c r="I1" s="2" t="s">
        <v>1</v>
      </c>
      <c r="J1" s="4" t="s">
        <v>2</v>
      </c>
      <c r="K1" s="3" t="s">
        <v>3</v>
      </c>
      <c r="L1" s="3"/>
      <c r="M1" s="3"/>
    </row>
    <row r="2" spans="1:13" x14ac:dyDescent="0.2">
      <c r="A2" s="2" t="s">
        <v>4</v>
      </c>
      <c r="B2" s="2"/>
      <c r="C2" s="2"/>
      <c r="D2" s="2"/>
      <c r="E2" s="2"/>
      <c r="F2" s="2"/>
      <c r="G2" s="2"/>
      <c r="H2" s="3"/>
      <c r="I2" s="2" t="s">
        <v>5</v>
      </c>
      <c r="J2" s="3"/>
      <c r="K2" s="3"/>
      <c r="L2" s="2"/>
      <c r="M2" s="3"/>
    </row>
    <row r="3" spans="1:13" x14ac:dyDescent="0.2">
      <c r="A3" s="2" t="s">
        <v>6</v>
      </c>
      <c r="B3" s="2"/>
      <c r="C3" s="2"/>
      <c r="D3" s="2"/>
      <c r="E3" s="2"/>
      <c r="F3" s="2"/>
      <c r="G3" s="2"/>
      <c r="H3" s="3"/>
      <c r="I3" s="2" t="s">
        <v>7</v>
      </c>
      <c r="J3" s="3"/>
      <c r="K3" s="3"/>
      <c r="L3" s="2"/>
      <c r="M3" s="3"/>
    </row>
    <row r="4" spans="1:13" x14ac:dyDescent="0.2">
      <c r="A4" s="2" t="s">
        <v>8</v>
      </c>
      <c r="B4" s="2"/>
      <c r="C4" s="2"/>
      <c r="D4" s="2"/>
      <c r="E4" s="2"/>
      <c r="F4" s="2"/>
      <c r="G4" s="2"/>
      <c r="H4" s="3"/>
      <c r="I4" s="2"/>
      <c r="J4" s="3"/>
      <c r="K4" s="3"/>
      <c r="L4" s="2"/>
      <c r="M4" s="3"/>
    </row>
    <row r="5" spans="1:13" x14ac:dyDescent="0.2">
      <c r="A5" s="2"/>
      <c r="B5" s="2"/>
      <c r="C5" s="2"/>
      <c r="D5" s="2"/>
      <c r="E5" s="2"/>
      <c r="F5" s="2"/>
      <c r="G5" s="2"/>
      <c r="H5" s="3"/>
      <c r="I5" s="2"/>
      <c r="J5" s="3"/>
      <c r="K5" s="3"/>
      <c r="L5" s="2"/>
      <c r="M5" s="3"/>
    </row>
    <row r="6" spans="1:13" x14ac:dyDescent="0.2">
      <c r="A6" s="2"/>
      <c r="B6" s="1" t="s">
        <v>9</v>
      </c>
      <c r="C6" s="2"/>
      <c r="D6" s="2"/>
      <c r="E6" s="3"/>
      <c r="F6" s="2"/>
      <c r="G6" s="2"/>
      <c r="H6" s="3"/>
      <c r="I6" s="2" t="s">
        <v>10</v>
      </c>
      <c r="J6" s="3"/>
      <c r="K6" s="3"/>
      <c r="L6" s="2"/>
      <c r="M6" s="3"/>
    </row>
    <row r="7" spans="1:13" x14ac:dyDescent="0.2">
      <c r="A7" s="2"/>
      <c r="B7" s="2" t="s">
        <v>11</v>
      </c>
      <c r="C7" s="2"/>
      <c r="D7" s="2"/>
      <c r="E7" s="3"/>
      <c r="F7" s="2"/>
      <c r="G7" s="2"/>
      <c r="H7" s="3"/>
      <c r="I7" s="2" t="s">
        <v>12</v>
      </c>
      <c r="J7" s="5">
        <f ca="1">NOW()</f>
        <v>42307.515120254633</v>
      </c>
      <c r="K7" s="3" t="s">
        <v>13</v>
      </c>
      <c r="L7" s="3"/>
      <c r="M7" s="3"/>
    </row>
    <row r="8" spans="1:13" x14ac:dyDescent="0.2">
      <c r="A8" s="2"/>
      <c r="B8" s="2" t="s">
        <v>14</v>
      </c>
      <c r="C8" s="2"/>
      <c r="D8" s="2"/>
      <c r="E8" s="3"/>
      <c r="F8" s="2"/>
      <c r="G8" s="2"/>
      <c r="H8" s="2"/>
      <c r="I8" s="4" t="s">
        <v>15</v>
      </c>
      <c r="J8" s="6" t="s">
        <v>16</v>
      </c>
      <c r="K8" s="2"/>
      <c r="L8" s="2"/>
      <c r="M8" s="3"/>
    </row>
    <row r="9" spans="1:13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7"/>
      <c r="J10" s="8" t="s">
        <v>17</v>
      </c>
      <c r="K10" s="9"/>
      <c r="L10" s="10"/>
      <c r="M10" s="3"/>
    </row>
    <row r="11" spans="1:13" x14ac:dyDescent="0.2">
      <c r="A11" s="1"/>
      <c r="B11" s="1"/>
      <c r="C11" s="1"/>
      <c r="D11" s="1"/>
      <c r="E11" s="1"/>
      <c r="F11" s="1"/>
      <c r="G11" s="11" t="s">
        <v>18</v>
      </c>
      <c r="H11" s="11" t="s">
        <v>19</v>
      </c>
      <c r="I11" s="11" t="s">
        <v>20</v>
      </c>
      <c r="J11" s="11" t="s">
        <v>21</v>
      </c>
      <c r="K11" s="12"/>
      <c r="L11" s="12"/>
      <c r="M11" s="3"/>
    </row>
    <row r="12" spans="1:13" x14ac:dyDescent="0.2">
      <c r="A12" s="1"/>
      <c r="B12" s="1"/>
      <c r="C12" s="1"/>
      <c r="D12" s="1"/>
      <c r="E12" s="1"/>
      <c r="F12" s="1"/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4"/>
      <c r="M12" s="3"/>
    </row>
    <row r="13" spans="1:13" x14ac:dyDescent="0.2">
      <c r="A13" s="1" t="s">
        <v>27</v>
      </c>
      <c r="B13" s="1"/>
      <c r="C13" s="1" t="s">
        <v>28</v>
      </c>
      <c r="D13" s="1"/>
      <c r="E13" s="1"/>
      <c r="F13" s="1"/>
      <c r="G13" s="13" t="s">
        <v>29</v>
      </c>
      <c r="H13" s="13" t="s">
        <v>30</v>
      </c>
      <c r="I13" s="13" t="s">
        <v>31</v>
      </c>
      <c r="J13" s="13" t="s">
        <v>32</v>
      </c>
      <c r="K13" s="13" t="s">
        <v>33</v>
      </c>
      <c r="L13" s="13" t="s">
        <v>34</v>
      </c>
      <c r="M13" s="3"/>
    </row>
    <row r="14" spans="1:13" x14ac:dyDescent="0.2">
      <c r="A14" s="1" t="s">
        <v>35</v>
      </c>
      <c r="B14" s="1"/>
      <c r="C14" s="6"/>
      <c r="D14" s="1"/>
      <c r="E14" s="1"/>
      <c r="F14" s="1"/>
      <c r="G14" s="15" t="s">
        <v>36</v>
      </c>
      <c r="H14" s="15" t="s">
        <v>36</v>
      </c>
      <c r="I14" s="15" t="s">
        <v>37</v>
      </c>
      <c r="J14" s="15" t="s">
        <v>38</v>
      </c>
      <c r="K14" s="15" t="s">
        <v>39</v>
      </c>
      <c r="L14" s="15" t="s">
        <v>40</v>
      </c>
      <c r="M14" s="3"/>
    </row>
    <row r="15" spans="1:13" x14ac:dyDescent="0.2">
      <c r="A15" s="2"/>
      <c r="B15" s="2"/>
      <c r="C15" s="16" t="s">
        <v>41</v>
      </c>
      <c r="D15" s="2"/>
      <c r="E15" s="2"/>
      <c r="F15" s="2"/>
      <c r="G15" s="17" t="s">
        <v>42</v>
      </c>
      <c r="H15" s="16" t="s">
        <v>43</v>
      </c>
      <c r="I15" s="16" t="s">
        <v>44</v>
      </c>
      <c r="J15" s="16" t="s">
        <v>45</v>
      </c>
      <c r="K15" s="16" t="s">
        <v>46</v>
      </c>
      <c r="L15" s="16" t="s">
        <v>47</v>
      </c>
      <c r="M15" s="3"/>
    </row>
    <row r="16" spans="1:13" x14ac:dyDescent="0.2">
      <c r="A16" s="2" t="s">
        <v>48</v>
      </c>
      <c r="B16" s="1" t="s">
        <v>49</v>
      </c>
      <c r="C16" s="2"/>
      <c r="D16" s="2"/>
      <c r="E16" s="2"/>
      <c r="F16" s="2"/>
      <c r="G16" s="18">
        <v>1788</v>
      </c>
      <c r="H16" s="18">
        <v>1789.6666666666665</v>
      </c>
      <c r="I16" s="18">
        <v>1054822</v>
      </c>
      <c r="J16" s="18">
        <v>0</v>
      </c>
      <c r="K16" s="18">
        <v>2584</v>
      </c>
      <c r="L16" s="2">
        <v>1057406</v>
      </c>
    </row>
    <row r="17" spans="1:13" x14ac:dyDescent="0.2">
      <c r="A17" s="2" t="s">
        <v>50</v>
      </c>
      <c r="B17" s="1" t="s">
        <v>51</v>
      </c>
      <c r="C17" s="2"/>
      <c r="D17" s="2"/>
      <c r="E17" s="2"/>
      <c r="F17" s="2"/>
      <c r="G17" s="18">
        <v>4495.6666666666661</v>
      </c>
      <c r="H17" s="18">
        <v>4545.333333333333</v>
      </c>
      <c r="I17" s="18">
        <v>2565495</v>
      </c>
      <c r="J17" s="18">
        <v>88929</v>
      </c>
      <c r="K17" s="18">
        <v>74990</v>
      </c>
      <c r="L17" s="2">
        <v>2729414</v>
      </c>
    </row>
    <row r="18" spans="1:13" x14ac:dyDescent="0.2">
      <c r="A18" s="2" t="s">
        <v>52</v>
      </c>
      <c r="B18" s="1" t="s">
        <v>53</v>
      </c>
      <c r="C18" s="2"/>
      <c r="D18" s="2"/>
      <c r="E18" s="2"/>
      <c r="F18" s="2"/>
      <c r="G18" s="18">
        <v>10563.333333333334</v>
      </c>
      <c r="H18" s="18">
        <v>10760.666666666664</v>
      </c>
      <c r="I18" s="18">
        <v>5042862</v>
      </c>
      <c r="J18" s="18">
        <v>1363311</v>
      </c>
      <c r="K18" s="18">
        <v>1183674</v>
      </c>
      <c r="L18" s="2">
        <v>7589847</v>
      </c>
    </row>
    <row r="19" spans="1:13" x14ac:dyDescent="0.2">
      <c r="A19" s="2" t="s">
        <v>54</v>
      </c>
      <c r="B19" s="1" t="s">
        <v>55</v>
      </c>
      <c r="C19" s="2"/>
      <c r="D19" s="2"/>
      <c r="E19" s="2"/>
      <c r="F19" s="2"/>
      <c r="G19" s="18">
        <v>8431.0000000000018</v>
      </c>
      <c r="H19" s="18">
        <v>8531.9999999999982</v>
      </c>
      <c r="I19" s="18">
        <v>4098643</v>
      </c>
      <c r="J19" s="18">
        <v>309862</v>
      </c>
      <c r="K19" s="18">
        <v>515796</v>
      </c>
      <c r="L19" s="2">
        <v>4924301</v>
      </c>
    </row>
    <row r="20" spans="1:13" x14ac:dyDescent="0.2">
      <c r="A20" s="2" t="s">
        <v>56</v>
      </c>
      <c r="B20" s="1" t="s">
        <v>57</v>
      </c>
      <c r="C20" s="2"/>
      <c r="D20" s="2"/>
      <c r="E20" s="2"/>
      <c r="F20" s="2"/>
      <c r="G20" s="19">
        <v>2014.6666666666667</v>
      </c>
      <c r="H20" s="19">
        <v>2074</v>
      </c>
      <c r="I20" s="19">
        <v>880443</v>
      </c>
      <c r="J20" s="19">
        <v>86054</v>
      </c>
      <c r="K20" s="19">
        <v>98358</v>
      </c>
      <c r="L20" s="20">
        <v>1064855</v>
      </c>
    </row>
    <row r="21" spans="1:13" ht="12.75" thickBot="1" x14ac:dyDescent="0.25">
      <c r="A21" s="2" t="s">
        <v>58</v>
      </c>
      <c r="B21" s="1" t="s">
        <v>59</v>
      </c>
      <c r="C21" s="2"/>
      <c r="D21" s="2"/>
      <c r="E21" s="2"/>
      <c r="F21" s="2"/>
      <c r="G21" s="21">
        <v>27293</v>
      </c>
      <c r="H21" s="21">
        <v>27702</v>
      </c>
      <c r="I21" s="21">
        <v>13642265</v>
      </c>
      <c r="J21" s="21">
        <v>1848156</v>
      </c>
      <c r="K21" s="21">
        <v>1875402</v>
      </c>
      <c r="L21" s="21">
        <v>17365823</v>
      </c>
    </row>
    <row r="22" spans="1:13" ht="12.75" thickTop="1" x14ac:dyDescent="0.2">
      <c r="A22" s="3"/>
      <c r="B22" s="3"/>
      <c r="C22" s="3"/>
      <c r="D22" s="3"/>
      <c r="E22" s="3"/>
      <c r="F22" s="3"/>
      <c r="G22" s="3"/>
      <c r="H22" s="22"/>
      <c r="I22" s="22"/>
      <c r="J22" s="22"/>
      <c r="K22" s="22"/>
      <c r="L22" s="22"/>
      <c r="M22" s="23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3"/>
    </row>
    <row r="24" spans="1:13" x14ac:dyDescent="0.2">
      <c r="A24" s="3"/>
      <c r="B24" s="3"/>
      <c r="C24" s="3"/>
      <c r="D24" s="3"/>
      <c r="E24" s="3"/>
      <c r="F24" s="3"/>
      <c r="G24" s="7"/>
      <c r="H24" s="8" t="s">
        <v>60</v>
      </c>
      <c r="I24" s="9"/>
      <c r="J24" s="10"/>
      <c r="K24" s="3"/>
      <c r="L24" s="3"/>
      <c r="M24" s="3"/>
    </row>
    <row r="25" spans="1:13" x14ac:dyDescent="0.2">
      <c r="A25" s="3"/>
      <c r="B25" s="6"/>
      <c r="C25" s="6"/>
      <c r="D25" s="6"/>
      <c r="E25" s="6"/>
      <c r="F25" s="6"/>
      <c r="G25" s="24" t="s">
        <v>20</v>
      </c>
      <c r="H25" s="24" t="s">
        <v>21</v>
      </c>
      <c r="I25" s="25"/>
      <c r="J25" s="25"/>
      <c r="K25" s="3"/>
      <c r="L25" s="3"/>
      <c r="M25" s="23"/>
    </row>
    <row r="26" spans="1:13" x14ac:dyDescent="0.2">
      <c r="A26" s="3"/>
      <c r="B26" s="6"/>
      <c r="C26" s="6"/>
      <c r="D26" s="6"/>
      <c r="E26" s="6"/>
      <c r="F26" s="6"/>
      <c r="G26" s="26" t="s">
        <v>24</v>
      </c>
      <c r="H26" s="26" t="s">
        <v>25</v>
      </c>
      <c r="I26" s="26" t="s">
        <v>26</v>
      </c>
      <c r="J26" s="26" t="s">
        <v>61</v>
      </c>
      <c r="K26" s="3"/>
      <c r="L26" s="3"/>
      <c r="M26" s="23"/>
    </row>
    <row r="27" spans="1:13" x14ac:dyDescent="0.2">
      <c r="A27" s="3"/>
      <c r="B27" s="6"/>
      <c r="C27" s="6"/>
      <c r="D27" s="6"/>
      <c r="E27" s="6"/>
      <c r="F27" s="6"/>
      <c r="G27" s="26" t="s">
        <v>31</v>
      </c>
      <c r="H27" s="26" t="s">
        <v>62</v>
      </c>
      <c r="I27" s="26" t="s">
        <v>33</v>
      </c>
      <c r="J27" s="26" t="s">
        <v>63</v>
      </c>
      <c r="K27" s="3"/>
      <c r="L27" s="3"/>
      <c r="M27" s="23"/>
    </row>
    <row r="28" spans="1:13" x14ac:dyDescent="0.2">
      <c r="A28" s="3"/>
      <c r="B28" s="6"/>
      <c r="C28" s="6"/>
      <c r="D28" s="6"/>
      <c r="E28" s="6"/>
      <c r="F28" s="6"/>
      <c r="G28" s="27" t="s">
        <v>37</v>
      </c>
      <c r="H28" s="27" t="s">
        <v>38</v>
      </c>
      <c r="I28" s="27" t="s">
        <v>39</v>
      </c>
      <c r="J28" s="27" t="s">
        <v>40</v>
      </c>
      <c r="K28" s="3"/>
      <c r="L28" s="3"/>
      <c r="M28" s="23"/>
    </row>
    <row r="29" spans="1:13" x14ac:dyDescent="0.2">
      <c r="A29" s="3"/>
      <c r="B29" s="3"/>
      <c r="C29" s="3"/>
      <c r="D29" s="3"/>
      <c r="E29" s="3"/>
      <c r="F29" s="3"/>
      <c r="G29" s="17" t="s">
        <v>64</v>
      </c>
      <c r="H29" s="17" t="s">
        <v>65</v>
      </c>
      <c r="I29" s="17" t="s">
        <v>66</v>
      </c>
      <c r="J29" s="17" t="s">
        <v>67</v>
      </c>
      <c r="K29" s="3"/>
      <c r="L29" s="3"/>
      <c r="M29" s="23"/>
    </row>
    <row r="30" spans="1:13" x14ac:dyDescent="0.2">
      <c r="A30" s="3" t="s">
        <v>48</v>
      </c>
      <c r="B30" s="1" t="s">
        <v>49</v>
      </c>
      <c r="C30" s="3"/>
      <c r="D30" s="3"/>
      <c r="E30" s="3"/>
      <c r="F30" s="3"/>
      <c r="G30" s="18">
        <v>57785.697</v>
      </c>
      <c r="H30" s="18">
        <v>0</v>
      </c>
      <c r="I30" s="18">
        <v>166.57900000000001</v>
      </c>
      <c r="J30" s="2">
        <v>57953.275999999998</v>
      </c>
      <c r="K30" s="3"/>
      <c r="L30" s="3"/>
      <c r="M30" s="3"/>
    </row>
    <row r="31" spans="1:13" x14ac:dyDescent="0.2">
      <c r="A31" s="3" t="s">
        <v>50</v>
      </c>
      <c r="B31" s="1" t="s">
        <v>51</v>
      </c>
      <c r="C31" s="3"/>
      <c r="D31" s="3"/>
      <c r="E31" s="3"/>
      <c r="F31" s="3"/>
      <c r="G31" s="18">
        <v>96353.025999999998</v>
      </c>
      <c r="H31" s="18">
        <v>3587.4360000000001</v>
      </c>
      <c r="I31" s="18">
        <v>2223.201</v>
      </c>
      <c r="J31" s="2">
        <v>102162.663</v>
      </c>
      <c r="K31" s="3"/>
      <c r="L31" s="3"/>
      <c r="M31" s="3"/>
    </row>
    <row r="32" spans="1:13" x14ac:dyDescent="0.2">
      <c r="A32" s="3" t="s">
        <v>52</v>
      </c>
      <c r="B32" s="1" t="s">
        <v>53</v>
      </c>
      <c r="C32" s="3"/>
      <c r="D32" s="3"/>
      <c r="E32" s="3"/>
      <c r="F32" s="3"/>
      <c r="G32" s="18">
        <v>151939.35200000001</v>
      </c>
      <c r="H32" s="18">
        <v>59464.586000000003</v>
      </c>
      <c r="I32" s="18">
        <v>26101.442999999999</v>
      </c>
      <c r="J32" s="2">
        <v>237505.38100000002</v>
      </c>
      <c r="K32" s="3"/>
      <c r="L32" s="3"/>
      <c r="M32" s="3"/>
    </row>
    <row r="33" spans="1:13" x14ac:dyDescent="0.2">
      <c r="A33" s="3" t="s">
        <v>54</v>
      </c>
      <c r="B33" s="1" t="s">
        <v>55</v>
      </c>
      <c r="C33" s="3"/>
      <c r="D33" s="3"/>
      <c r="E33" s="3"/>
      <c r="F33" s="3"/>
      <c r="G33" s="18">
        <v>125866.664</v>
      </c>
      <c r="H33" s="18">
        <v>13904.962</v>
      </c>
      <c r="I33" s="18">
        <v>15366.234</v>
      </c>
      <c r="J33" s="2">
        <v>155137.85999999999</v>
      </c>
      <c r="K33" s="3"/>
      <c r="L33" s="3"/>
      <c r="M33" s="3"/>
    </row>
    <row r="34" spans="1:13" x14ac:dyDescent="0.2">
      <c r="A34" s="3" t="s">
        <v>56</v>
      </c>
      <c r="B34" s="1" t="s">
        <v>57</v>
      </c>
      <c r="C34" s="3"/>
      <c r="D34" s="3"/>
      <c r="E34" s="3"/>
      <c r="F34" s="3"/>
      <c r="G34" s="28">
        <v>31821.429</v>
      </c>
      <c r="H34" s="28">
        <v>3494.835</v>
      </c>
      <c r="I34" s="28">
        <v>4080.2370000000001</v>
      </c>
      <c r="J34" s="20">
        <v>39395.501000000004</v>
      </c>
      <c r="K34" s="3"/>
      <c r="L34" s="3"/>
      <c r="M34" s="3"/>
    </row>
    <row r="35" spans="1:13" ht="12.75" thickBot="1" x14ac:dyDescent="0.25">
      <c r="A35" s="3" t="s">
        <v>58</v>
      </c>
      <c r="B35" s="1" t="s">
        <v>59</v>
      </c>
      <c r="C35" s="3"/>
      <c r="D35" s="3"/>
      <c r="E35" s="3"/>
      <c r="F35" s="3"/>
      <c r="G35" s="21">
        <v>463766</v>
      </c>
      <c r="H35" s="21">
        <v>80452</v>
      </c>
      <c r="I35" s="21">
        <v>47937</v>
      </c>
      <c r="J35" s="21">
        <v>592155</v>
      </c>
      <c r="K35" s="2"/>
      <c r="L35" s="3"/>
      <c r="M35" s="3"/>
    </row>
    <row r="36" spans="1:13" ht="12.75" thickTop="1" x14ac:dyDescent="0.2">
      <c r="A36" s="1" t="s">
        <v>0</v>
      </c>
      <c r="B36" s="2"/>
      <c r="C36" s="2"/>
      <c r="D36" s="2"/>
      <c r="E36" s="2"/>
      <c r="F36" s="2"/>
      <c r="G36" s="2"/>
      <c r="H36" s="3"/>
      <c r="I36" s="2" t="s">
        <v>1</v>
      </c>
      <c r="J36" s="4" t="str">
        <f>J1</f>
        <v>Q3 2015</v>
      </c>
      <c r="K36" s="3" t="s">
        <v>68</v>
      </c>
      <c r="L36" s="3"/>
      <c r="M36" s="3"/>
    </row>
    <row r="37" spans="1:13" x14ac:dyDescent="0.2">
      <c r="A37" s="2" t="s">
        <v>4</v>
      </c>
      <c r="B37" s="2"/>
      <c r="C37" s="2"/>
      <c r="D37" s="2"/>
      <c r="E37" s="2"/>
      <c r="F37" s="2"/>
      <c r="G37" s="2"/>
      <c r="H37" s="3"/>
      <c r="I37" s="2" t="s">
        <v>5</v>
      </c>
      <c r="J37" s="3"/>
      <c r="K37" s="3"/>
      <c r="L37" s="2"/>
      <c r="M37" s="3"/>
    </row>
    <row r="38" spans="1:13" x14ac:dyDescent="0.2">
      <c r="A38" s="2" t="s">
        <v>6</v>
      </c>
      <c r="B38" s="2"/>
      <c r="C38" s="2"/>
      <c r="D38" s="2"/>
      <c r="E38" s="2"/>
      <c r="F38" s="2"/>
      <c r="G38" s="2"/>
      <c r="H38" s="3"/>
      <c r="I38" s="2" t="s">
        <v>7</v>
      </c>
      <c r="J38" s="3"/>
      <c r="K38" s="3"/>
      <c r="L38" s="2"/>
      <c r="M38" s="3"/>
    </row>
    <row r="39" spans="1:13" x14ac:dyDescent="0.2">
      <c r="A39" s="2" t="s">
        <v>8</v>
      </c>
      <c r="B39" s="2"/>
      <c r="C39" s="2"/>
      <c r="D39" s="2"/>
      <c r="E39" s="2"/>
      <c r="F39" s="2"/>
      <c r="G39" s="2"/>
      <c r="H39" s="3"/>
      <c r="I39" s="2"/>
      <c r="J39" s="3"/>
      <c r="K39" s="3"/>
      <c r="L39" s="2"/>
      <c r="M39" s="3"/>
    </row>
    <row r="40" spans="1:13" x14ac:dyDescent="0.2">
      <c r="A40" s="2"/>
      <c r="B40" s="2"/>
      <c r="C40" s="2"/>
      <c r="D40" s="2"/>
      <c r="E40" s="2"/>
      <c r="F40" s="2"/>
      <c r="G40" s="2"/>
      <c r="H40" s="3"/>
      <c r="I40" s="2"/>
      <c r="J40" s="3"/>
      <c r="K40" s="3"/>
      <c r="L40" s="2"/>
      <c r="M40" s="3"/>
    </row>
    <row r="41" spans="1:13" x14ac:dyDescent="0.2">
      <c r="A41" s="2"/>
      <c r="B41" s="1" t="s">
        <v>9</v>
      </c>
      <c r="C41" s="2"/>
      <c r="D41" s="2"/>
      <c r="E41" s="3"/>
      <c r="F41" s="2"/>
      <c r="G41" s="2"/>
      <c r="H41" s="3"/>
      <c r="I41" s="2" t="s">
        <v>10</v>
      </c>
      <c r="J41" s="3"/>
      <c r="K41" s="3"/>
      <c r="L41" s="2"/>
      <c r="M41" s="3"/>
    </row>
    <row r="42" spans="1:13" x14ac:dyDescent="0.2">
      <c r="A42" s="2"/>
      <c r="B42" s="2" t="s">
        <v>11</v>
      </c>
      <c r="C42" s="2"/>
      <c r="D42" s="2"/>
      <c r="E42" s="3"/>
      <c r="F42" s="2"/>
      <c r="G42" s="2"/>
      <c r="H42" s="3"/>
      <c r="I42" s="2" t="s">
        <v>12</v>
      </c>
      <c r="J42" s="5">
        <f ca="1">+J7</f>
        <v>42307.515120254633</v>
      </c>
      <c r="K42" s="3" t="str">
        <f>K7</f>
        <v>AMENDED: NO</v>
      </c>
      <c r="L42" s="3"/>
      <c r="M42" s="3"/>
    </row>
    <row r="43" spans="1:13" x14ac:dyDescent="0.2">
      <c r="A43" s="2"/>
      <c r="B43" s="2" t="s">
        <v>14</v>
      </c>
      <c r="C43" s="2"/>
      <c r="D43" s="2"/>
      <c r="E43" s="3"/>
      <c r="F43" s="2"/>
      <c r="G43" s="2"/>
      <c r="H43" s="2"/>
      <c r="I43" s="4" t="str">
        <f>J36</f>
        <v>Q3 2015</v>
      </c>
      <c r="J43" s="6" t="str">
        <f>J8</f>
        <v>YEAR: 2015</v>
      </c>
      <c r="K43" s="2"/>
      <c r="L43" s="2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7"/>
      <c r="J45" s="9"/>
      <c r="K45" s="8" t="s">
        <v>17</v>
      </c>
      <c r="L45" s="9"/>
      <c r="M45" s="10"/>
    </row>
    <row r="46" spans="1:13" x14ac:dyDescent="0.2">
      <c r="A46" s="6"/>
      <c r="B46" s="6"/>
      <c r="C46" s="6"/>
      <c r="D46" s="6"/>
      <c r="E46" s="6"/>
      <c r="F46" s="6"/>
      <c r="G46" s="11" t="s">
        <v>18</v>
      </c>
      <c r="H46" s="11" t="s">
        <v>19</v>
      </c>
      <c r="I46" s="11" t="s">
        <v>69</v>
      </c>
      <c r="J46" s="12"/>
      <c r="K46" s="12"/>
      <c r="L46" s="11" t="s">
        <v>70</v>
      </c>
      <c r="M46" s="25"/>
    </row>
    <row r="47" spans="1:13" x14ac:dyDescent="0.2">
      <c r="A47" s="6"/>
      <c r="B47" s="6"/>
      <c r="C47" s="6"/>
      <c r="D47" s="6"/>
      <c r="E47" s="6"/>
      <c r="F47" s="6"/>
      <c r="G47" s="13" t="s">
        <v>22</v>
      </c>
      <c r="H47" s="13" t="s">
        <v>23</v>
      </c>
      <c r="I47" s="13" t="s">
        <v>71</v>
      </c>
      <c r="J47" s="14"/>
      <c r="K47" s="14"/>
      <c r="L47" s="13" t="s">
        <v>72</v>
      </c>
      <c r="M47" s="26" t="s">
        <v>61</v>
      </c>
    </row>
    <row r="48" spans="1:13" x14ac:dyDescent="0.2">
      <c r="A48" s="1" t="s">
        <v>27</v>
      </c>
      <c r="B48" s="1"/>
      <c r="C48" s="1" t="s">
        <v>28</v>
      </c>
      <c r="D48" s="1"/>
      <c r="E48" s="6"/>
      <c r="F48" s="6"/>
      <c r="G48" s="13" t="s">
        <v>29</v>
      </c>
      <c r="H48" s="13" t="s">
        <v>30</v>
      </c>
      <c r="I48" s="13" t="s">
        <v>73</v>
      </c>
      <c r="J48" s="13" t="s">
        <v>74</v>
      </c>
      <c r="K48" s="13" t="s">
        <v>21</v>
      </c>
      <c r="L48" s="13" t="s">
        <v>75</v>
      </c>
      <c r="M48" s="26" t="s">
        <v>76</v>
      </c>
    </row>
    <row r="49" spans="1:13" x14ac:dyDescent="0.2">
      <c r="A49" s="1" t="s">
        <v>35</v>
      </c>
      <c r="B49" s="1"/>
      <c r="C49" s="6"/>
      <c r="D49" s="1"/>
      <c r="E49" s="6"/>
      <c r="F49" s="6"/>
      <c r="G49" s="15" t="s">
        <v>36</v>
      </c>
      <c r="H49" s="15" t="s">
        <v>36</v>
      </c>
      <c r="I49" s="15" t="s">
        <v>39</v>
      </c>
      <c r="J49" s="15" t="s">
        <v>26</v>
      </c>
      <c r="K49" s="15" t="s">
        <v>40</v>
      </c>
      <c r="L49" s="15" t="s">
        <v>77</v>
      </c>
      <c r="M49" s="27" t="s">
        <v>78</v>
      </c>
    </row>
    <row r="50" spans="1:13" x14ac:dyDescent="0.2">
      <c r="A50" s="2"/>
      <c r="B50" s="2"/>
      <c r="C50" s="16" t="s">
        <v>41</v>
      </c>
      <c r="D50" s="2"/>
      <c r="E50" s="3"/>
      <c r="F50" s="3"/>
      <c r="G50" s="17" t="s">
        <v>42</v>
      </c>
      <c r="H50" s="16" t="s">
        <v>43</v>
      </c>
      <c r="I50" s="16" t="s">
        <v>44</v>
      </c>
      <c r="J50" s="16" t="s">
        <v>45</v>
      </c>
      <c r="K50" s="16" t="s">
        <v>46</v>
      </c>
      <c r="L50" s="16" t="s">
        <v>47</v>
      </c>
      <c r="M50" s="17" t="s">
        <v>64</v>
      </c>
    </row>
    <row r="51" spans="1:13" x14ac:dyDescent="0.2">
      <c r="A51" s="3" t="s">
        <v>79</v>
      </c>
      <c r="B51" s="6" t="s">
        <v>80</v>
      </c>
      <c r="C51" s="3"/>
      <c r="D51" s="3"/>
      <c r="E51" s="3"/>
      <c r="F51" s="3"/>
      <c r="G51" s="19">
        <v>19321.666666666668</v>
      </c>
      <c r="H51" s="19">
        <v>20038.000000000004</v>
      </c>
      <c r="I51" s="19">
        <v>7567985</v>
      </c>
      <c r="J51" s="19">
        <v>10055640</v>
      </c>
      <c r="K51" s="19">
        <v>981842</v>
      </c>
      <c r="L51" s="19">
        <v>2010341</v>
      </c>
      <c r="M51" s="20">
        <v>13047823</v>
      </c>
    </row>
    <row r="52" spans="1:13" ht="12.75" thickBot="1" x14ac:dyDescent="0.25">
      <c r="A52" s="3" t="s">
        <v>81</v>
      </c>
      <c r="B52" s="6" t="s">
        <v>82</v>
      </c>
      <c r="C52" s="3"/>
      <c r="D52" s="3"/>
      <c r="E52" s="3"/>
      <c r="F52" s="3"/>
      <c r="G52" s="21">
        <v>46614.666666666672</v>
      </c>
      <c r="H52" s="21">
        <v>47740</v>
      </c>
      <c r="I52" s="21">
        <v>21210250</v>
      </c>
      <c r="J52" s="21">
        <v>23697905</v>
      </c>
      <c r="K52" s="21">
        <v>2829998</v>
      </c>
      <c r="L52" s="21">
        <v>3885743</v>
      </c>
      <c r="M52" s="21">
        <v>30413646</v>
      </c>
    </row>
    <row r="53" spans="1:13" ht="12.75" thickTop="1" x14ac:dyDescent="0.2">
      <c r="A53" s="3"/>
      <c r="B53" s="3"/>
      <c r="C53" s="3"/>
      <c r="D53" s="3"/>
      <c r="E53" s="3"/>
      <c r="F53" s="3"/>
      <c r="G53" s="3"/>
      <c r="H53" s="3"/>
      <c r="I53" s="29" t="s">
        <v>83</v>
      </c>
      <c r="J53" s="29" t="s">
        <v>83</v>
      </c>
      <c r="K53" s="29" t="s">
        <v>84</v>
      </c>
      <c r="L53" s="29" t="s">
        <v>85</v>
      </c>
      <c r="M53" s="29" t="s">
        <v>86</v>
      </c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29" t="s">
        <v>87</v>
      </c>
      <c r="J54" s="29" t="s">
        <v>87</v>
      </c>
      <c r="K54" s="29" t="s">
        <v>87</v>
      </c>
      <c r="L54" s="29" t="s">
        <v>87</v>
      </c>
      <c r="M54" s="29" t="s">
        <v>87</v>
      </c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29" t="s">
        <v>88</v>
      </c>
      <c r="J55" s="29" t="s">
        <v>89</v>
      </c>
      <c r="K55" s="29" t="s">
        <v>90</v>
      </c>
      <c r="L55" s="29" t="s">
        <v>91</v>
      </c>
      <c r="M55" s="29" t="s">
        <v>92</v>
      </c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6"/>
      <c r="B57" s="6"/>
      <c r="C57" s="6"/>
      <c r="D57" s="6"/>
      <c r="E57" s="6"/>
      <c r="F57" s="6"/>
      <c r="G57" s="7"/>
      <c r="H57" s="8" t="s">
        <v>60</v>
      </c>
      <c r="I57" s="9"/>
      <c r="J57" s="10"/>
      <c r="K57" s="8"/>
      <c r="L57" s="30" t="s">
        <v>93</v>
      </c>
      <c r="M57" s="31"/>
    </row>
    <row r="58" spans="1:13" x14ac:dyDescent="0.2">
      <c r="A58" s="6"/>
      <c r="B58" s="6"/>
      <c r="C58" s="6"/>
      <c r="D58" s="6"/>
      <c r="E58" s="6"/>
      <c r="F58" s="6"/>
      <c r="G58" s="25"/>
      <c r="H58" s="25"/>
      <c r="I58" s="24" t="s">
        <v>70</v>
      </c>
      <c r="J58" s="25"/>
      <c r="K58" s="25"/>
      <c r="L58" s="25"/>
      <c r="M58" s="24" t="s">
        <v>94</v>
      </c>
    </row>
    <row r="59" spans="1:13" x14ac:dyDescent="0.2">
      <c r="A59" s="6"/>
      <c r="B59" s="6"/>
      <c r="C59" s="6"/>
      <c r="D59" s="6"/>
      <c r="E59" s="6"/>
      <c r="F59" s="6"/>
      <c r="G59" s="32"/>
      <c r="H59" s="32"/>
      <c r="I59" s="26" t="s">
        <v>72</v>
      </c>
      <c r="J59" s="32"/>
      <c r="K59" s="32"/>
      <c r="L59" s="32"/>
      <c r="M59" s="26" t="s">
        <v>95</v>
      </c>
    </row>
    <row r="60" spans="1:13" x14ac:dyDescent="0.2">
      <c r="A60" s="6"/>
      <c r="B60" s="6"/>
      <c r="C60" s="6"/>
      <c r="D60" s="6"/>
      <c r="E60" s="6"/>
      <c r="F60" s="6"/>
      <c r="G60" s="26" t="s">
        <v>74</v>
      </c>
      <c r="H60" s="26" t="s">
        <v>21</v>
      </c>
      <c r="I60" s="26" t="s">
        <v>75</v>
      </c>
      <c r="J60" s="26" t="s">
        <v>61</v>
      </c>
      <c r="K60" s="26" t="s">
        <v>73</v>
      </c>
      <c r="L60" s="26" t="s">
        <v>96</v>
      </c>
      <c r="M60" s="26" t="s">
        <v>97</v>
      </c>
    </row>
    <row r="61" spans="1:13" x14ac:dyDescent="0.2">
      <c r="A61" s="6"/>
      <c r="B61" s="6"/>
      <c r="C61" s="6"/>
      <c r="D61" s="6"/>
      <c r="E61" s="6"/>
      <c r="F61" s="6"/>
      <c r="G61" s="27" t="s">
        <v>26</v>
      </c>
      <c r="H61" s="27" t="s">
        <v>40</v>
      </c>
      <c r="I61" s="27" t="s">
        <v>98</v>
      </c>
      <c r="J61" s="27" t="s">
        <v>63</v>
      </c>
      <c r="K61" s="27" t="s">
        <v>99</v>
      </c>
      <c r="L61" s="27" t="s">
        <v>100</v>
      </c>
      <c r="M61" s="27" t="s">
        <v>101</v>
      </c>
    </row>
    <row r="62" spans="1:13" x14ac:dyDescent="0.2">
      <c r="A62" s="3"/>
      <c r="B62" s="3"/>
      <c r="C62" s="3"/>
      <c r="D62" s="3"/>
      <c r="E62" s="3"/>
      <c r="F62" s="3"/>
      <c r="G62" s="17" t="s">
        <v>65</v>
      </c>
      <c r="H62" s="17" t="s">
        <v>66</v>
      </c>
      <c r="I62" s="17" t="s">
        <v>67</v>
      </c>
      <c r="J62" s="17" t="s">
        <v>102</v>
      </c>
      <c r="K62" s="17" t="s">
        <v>103</v>
      </c>
      <c r="L62" s="17" t="s">
        <v>104</v>
      </c>
      <c r="M62" s="17" t="s">
        <v>105</v>
      </c>
    </row>
    <row r="63" spans="1:13" x14ac:dyDescent="0.2">
      <c r="A63" s="3" t="s">
        <v>79</v>
      </c>
      <c r="B63" s="6" t="s">
        <v>80</v>
      </c>
      <c r="C63" s="3"/>
      <c r="D63" s="3"/>
      <c r="E63" s="3"/>
      <c r="F63" s="3"/>
      <c r="G63" s="19">
        <v>310507.951</v>
      </c>
      <c r="H63" s="19">
        <v>28677.755000000001</v>
      </c>
      <c r="I63" s="19">
        <v>110026.80499999999</v>
      </c>
      <c r="J63" s="20">
        <v>449212.511</v>
      </c>
      <c r="K63" s="19">
        <v>138078663</v>
      </c>
      <c r="L63" s="19">
        <v>3183262</v>
      </c>
      <c r="M63" s="19">
        <v>910696</v>
      </c>
    </row>
    <row r="64" spans="1:13" ht="12.75" thickBot="1" x14ac:dyDescent="0.25">
      <c r="A64" s="3" t="s">
        <v>81</v>
      </c>
      <c r="B64" s="6" t="s">
        <v>82</v>
      </c>
      <c r="C64" s="3"/>
      <c r="D64" s="3"/>
      <c r="E64" s="3"/>
      <c r="F64" s="3"/>
      <c r="G64" s="21">
        <v>774273.951</v>
      </c>
      <c r="H64" s="21">
        <v>109129.755</v>
      </c>
      <c r="I64" s="21">
        <v>157963.80499999999</v>
      </c>
      <c r="J64" s="21">
        <v>1041367.5109999999</v>
      </c>
      <c r="K64" s="2"/>
      <c r="L64" s="2"/>
      <c r="M64" s="2"/>
    </row>
    <row r="65" spans="1:13" ht="12.75" thickTop="1" x14ac:dyDescent="0.2">
      <c r="A65" s="3"/>
      <c r="B65" s="3"/>
      <c r="C65" s="3"/>
      <c r="D65" s="3"/>
      <c r="E65" s="3"/>
      <c r="F65" s="3"/>
      <c r="G65" s="29" t="s">
        <v>106</v>
      </c>
      <c r="H65" s="29" t="s">
        <v>107</v>
      </c>
      <c r="I65" s="29" t="s">
        <v>108</v>
      </c>
      <c r="J65" s="29" t="s">
        <v>109</v>
      </c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29" t="s">
        <v>87</v>
      </c>
      <c r="H66" s="29" t="s">
        <v>87</v>
      </c>
      <c r="I66" s="29" t="s">
        <v>87</v>
      </c>
      <c r="J66" s="29" t="s">
        <v>87</v>
      </c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29" t="s">
        <v>110</v>
      </c>
      <c r="H67" s="29" t="s">
        <v>111</v>
      </c>
      <c r="I67" s="29" t="s">
        <v>112</v>
      </c>
      <c r="J67" s="29" t="s">
        <v>113</v>
      </c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 t="s">
        <v>114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 t="s">
        <v>115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 t="s">
        <v>116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 t="s">
        <v>117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 t="s">
        <v>118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 t="s">
        <v>119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30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3" t="s">
        <v>120</v>
      </c>
      <c r="B76" s="34">
        <f ca="1">+J7</f>
        <v>42307.515120254633</v>
      </c>
      <c r="C76" s="3"/>
      <c r="D76" s="3"/>
      <c r="E76" s="33" t="s">
        <v>121</v>
      </c>
      <c r="F76" s="35"/>
      <c r="G76" s="35" t="s">
        <v>122</v>
      </c>
      <c r="H76" s="36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3" t="s">
        <v>123</v>
      </c>
      <c r="F77" s="35"/>
      <c r="G77" s="35" t="s">
        <v>124</v>
      </c>
      <c r="I77" s="3"/>
      <c r="J77" s="3"/>
      <c r="K77" s="3"/>
      <c r="L77" s="3"/>
      <c r="M77" s="3"/>
    </row>
  </sheetData>
  <pageMargins left="0.28299978127734032" right="0.3" top="0.75" bottom="0.5" header="0.5" footer="0.5"/>
  <pageSetup scale="9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2015</vt:lpstr>
    </vt:vector>
  </TitlesOfParts>
  <Company>BNSF Railway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BNSF Railway</dc:creator>
  <cp:lastModifiedBy>BNSF Railway</cp:lastModifiedBy>
  <dcterms:created xsi:type="dcterms:W3CDTF">2015-10-30T17:13:46Z</dcterms:created>
  <dcterms:modified xsi:type="dcterms:W3CDTF">2015-10-30T17:22:22Z</dcterms:modified>
</cp:coreProperties>
</file>