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ayroll C&amp;A\Headcounts\Wage Forms A &amp; B\2017\"/>
    </mc:Choice>
  </mc:AlternateContent>
  <bookViews>
    <workbookView xWindow="0" yWindow="0" windowWidth="28800" windowHeight="12135"/>
  </bookViews>
  <sheets>
    <sheet name="Q3 2017" sheetId="1" r:id="rId1"/>
  </sheets>
  <externalReferences>
    <externalReference r:id="rId2"/>
  </externalReferences>
  <definedNames>
    <definedName name="_1_ST_QTR" localSheetId="0">#REF!</definedName>
    <definedName name="_1_ST_QTR">#REF!</definedName>
    <definedName name="_2_ND_QTR" localSheetId="0">#REF!</definedName>
    <definedName name="_2_ND_QTR">#REF!</definedName>
    <definedName name="_3_RD_QTR" localSheetId="0">#REF!</definedName>
    <definedName name="_3_RD_QTR">#REF!</definedName>
    <definedName name="_4_TH_QTR" localSheetId="0">#REF!</definedName>
    <definedName name="_4_TH_QTR">#REF!</definedName>
    <definedName name="_Order1" hidden="1">255</definedName>
    <definedName name="ANNUAL" localSheetId="0">#REF!</definedName>
    <definedName name="ANNU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K42" i="1"/>
  <c r="J36" i="1"/>
  <c r="I43" i="1" s="1"/>
  <c r="J7" i="1"/>
  <c r="J42" i="1" s="1"/>
  <c r="B76" i="1" l="1"/>
</calcChain>
</file>

<file path=xl/sharedStrings.xml><?xml version="1.0" encoding="utf-8"?>
<sst xmlns="http://schemas.openxmlformats.org/spreadsheetml/2006/main" count="213" uniqueCount="125">
  <si>
    <t>SURFACE TRANSPORTATION BOARD</t>
  </si>
  <si>
    <t>FORM: WAGE -</t>
  </si>
  <si>
    <t>Q3 2017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</si>
  <si>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</si>
  <si>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</si>
  <si>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</si>
  <si>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</si>
  <si>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</si>
  <si>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</si>
  <si>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</si>
  <si>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</si>
  <si>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2301 LOU MENK DR</t>
  </si>
  <si>
    <t>DATE :</t>
  </si>
  <si>
    <t>AMENDED: NO</t>
  </si>
  <si>
    <t>FT. WORTH, TEXAS 76131-2828</t>
  </si>
  <si>
    <t>3rd Quarter</t>
  </si>
  <si>
    <t>YEAR: 2017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</si>
  <si>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</si>
  <si>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</si>
  <si>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</si>
  <si>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</si>
  <si>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</si>
  <si>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</si>
  <si>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</si>
  <si>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</si>
  <si>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</si>
  <si>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</si>
  <si>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</si>
  <si>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</si>
  <si>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</si>
  <si>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</si>
  <si>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</si>
  <si>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</si>
  <si>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</si>
  <si>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</si>
  <si>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</si>
  <si>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</si>
  <si>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</si>
  <si>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</si>
  <si>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</si>
  <si>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</si>
  <si>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</si>
  <si>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</si>
  <si>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</si>
  <si>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</si>
  <si>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</si>
  <si>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</si>
  <si>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</si>
  <si>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</si>
  <si>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</si>
  <si>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</si>
  <si>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</si>
  <si>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</si>
  <si>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</si>
  <si>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</si>
  <si>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</si>
  <si>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</si>
  <si>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</si>
  <si>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</si>
  <si>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</si>
  <si>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</si>
  <si>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</si>
  <si>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</si>
  <si>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</si>
  <si>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</si>
  <si>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</si>
  <si>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</si>
  <si>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</si>
  <si>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</si>
  <si>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</si>
  <si>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</si>
  <si>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</si>
  <si>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</si>
  <si>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</si>
  <si>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</si>
  <si>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</si>
  <si>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</si>
  <si>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</si>
  <si>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</si>
  <si>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</si>
  <si>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</si>
  <si>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</si>
  <si>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</si>
  <si>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</si>
  <si>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</si>
  <si>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</si>
  <si>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</si>
  <si>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</si>
  <si>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</si>
  <si>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</si>
  <si>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</si>
  <si>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</si>
  <si>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</si>
  <si>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</si>
  <si>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</si>
  <si>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</si>
  <si>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</si>
  <si>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</si>
  <si>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</si>
  <si>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</si>
  <si>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</si>
  <si>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</si>
  <si>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</si>
  <si>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</si>
  <si>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</si>
  <si>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</si>
  <si>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</si>
  <si>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</si>
  <si>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</si>
  <si>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</si>
  <si>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</si>
  <si>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</si>
  <si>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</si>
  <si>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</si>
  <si>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Ms. Beth Patrick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</si>
  <si>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</si>
  <si>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</si>
  <si>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</si>
  <si>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</si>
  <si>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</si>
  <si>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</si>
  <si>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 xml:space="preserve">Signature: </t>
  </si>
  <si>
    <t>/s/ Beth Patrick</t>
  </si>
  <si>
    <t>Phone No.</t>
  </si>
  <si>
    <t>(817) 352-4244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</si>
</sst>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0_)"/>
  </numFmts>
  <fonts count="7" x14ac:knownFonts="1">
    <font>
      <sz val="9"/>
      <name val="Arial"/>
      <family val="2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7"/>
      <name val="Times New Roman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Fill="1" applyProtection="1">
      <protection locked="0"/>
    </xf>
    <xf numFmtId="37" fontId="2" fillId="0" borderId="0" xfId="0" applyNumberFormat="1" applyFont="1" applyFill="1" applyProtection="1"/>
    <xf numFmtId="37" fontId="5" fillId="0" borderId="7" xfId="0" applyNumberFormat="1" applyFont="1" applyFill="1" applyBorder="1" applyProtection="1">
      <protection locked="0"/>
    </xf>
    <xf numFmtId="37" fontId="2" fillId="0" borderId="7" xfId="0" applyNumberFormat="1" applyFont="1" applyFill="1" applyBorder="1" applyProtection="1"/>
    <xf numFmtId="37" fontId="2" fillId="0" borderId="8" xfId="0" applyNumberFormat="1" applyFont="1" applyFill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7" fontId="5" fillId="0" borderId="9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  <xf numFmtId="0" fontId="2" fillId="0" borderId="9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ll%20Year%202017%20Wage%20Form%20A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 2017"/>
      <sheetName val="Q2 2017"/>
      <sheetName val="Q1 2017"/>
      <sheetName val="Full 2016"/>
      <sheetName val="Q4 2016"/>
      <sheetName val="Q3 2016"/>
      <sheetName val="Q2 2016"/>
      <sheetName val="Q1 2016"/>
      <sheetName val="Q1 2015"/>
      <sheetName val="Q2 2015"/>
      <sheetName val="Q3 2015"/>
      <sheetName val="Q4 2015"/>
      <sheetName val="Full 2015"/>
      <sheetName val="Q1 2014"/>
      <sheetName val="Q2 2014"/>
      <sheetName val="Q3 2014"/>
      <sheetName val="Q4 2014"/>
      <sheetName val="Full 2014"/>
      <sheetName val="Q1 2013"/>
      <sheetName val="Q2 2013"/>
      <sheetName val="Q3 2013"/>
      <sheetName val="Q4 2013"/>
      <sheetName val="Full 2013"/>
      <sheetName val="Q1 2012"/>
      <sheetName val="Q2 2012"/>
      <sheetName val="Q3 2012"/>
      <sheetName val="Q4 2012"/>
      <sheetName val="Full 2012"/>
      <sheetName val="Var"/>
      <sheetName val="Va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Layout" topLeftCell="A37" zoomScaleNormal="100" workbookViewId="0">
      <selection activeCell="J70" sqref="J70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5">
        <f ca="1">NOW()</f>
        <v>43039.527935648148</v>
      </c>
      <c r="K7" s="3" t="s">
        <v>13</v>
      </c>
      <c r="L7" s="3"/>
      <c r="M7" s="3"/>
    </row>
    <row r="8" spans="1:13" x14ac:dyDescent="0.2">
      <c r="A8" s="2"/>
      <c r="B8" s="2" t="s">
        <v>14</v>
      </c>
      <c r="C8" s="2"/>
      <c r="D8" s="2"/>
      <c r="E8" s="3"/>
      <c r="F8" s="2"/>
      <c r="G8" s="2"/>
      <c r="H8" s="2"/>
      <c r="I8" s="4" t="s">
        <v>15</v>
      </c>
      <c r="J8" s="6" t="s">
        <v>16</v>
      </c>
      <c r="K8" s="2"/>
      <c r="L8" s="2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17</v>
      </c>
      <c r="K10" s="9"/>
      <c r="L10" s="10"/>
      <c r="M10" s="3"/>
    </row>
    <row r="11" spans="1:13" x14ac:dyDescent="0.2">
      <c r="A11" s="1"/>
      <c r="B11" s="1"/>
      <c r="C11" s="1"/>
      <c r="D11" s="1"/>
      <c r="E11" s="1"/>
      <c r="F11" s="1"/>
      <c r="G11" s="11" t="s">
        <v>18</v>
      </c>
      <c r="H11" s="11" t="s">
        <v>19</v>
      </c>
      <c r="I11" s="11" t="s">
        <v>20</v>
      </c>
      <c r="J11" s="11" t="s">
        <v>21</v>
      </c>
      <c r="K11" s="12"/>
      <c r="L11" s="12"/>
      <c r="M11" s="3"/>
    </row>
    <row r="12" spans="1:13" x14ac:dyDescent="0.2">
      <c r="A12" s="1"/>
      <c r="B12" s="1"/>
      <c r="C12" s="1"/>
      <c r="D12" s="1"/>
      <c r="E12" s="1"/>
      <c r="F12" s="1"/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4"/>
      <c r="M12" s="3"/>
    </row>
    <row r="13" spans="1:13" x14ac:dyDescent="0.2">
      <c r="A13" s="1" t="s">
        <v>27</v>
      </c>
      <c r="B13" s="1"/>
      <c r="C13" s="1" t="s">
        <v>28</v>
      </c>
      <c r="D13" s="1"/>
      <c r="E13" s="1"/>
      <c r="F13" s="1"/>
      <c r="G13" s="13" t="s">
        <v>29</v>
      </c>
      <c r="H13" s="13" t="s">
        <v>30</v>
      </c>
      <c r="I13" s="13" t="s">
        <v>31</v>
      </c>
      <c r="J13" s="13" t="s">
        <v>32</v>
      </c>
      <c r="K13" s="13" t="s">
        <v>33</v>
      </c>
      <c r="L13" s="13" t="s">
        <v>34</v>
      </c>
      <c r="M13" s="3"/>
    </row>
    <row r="14" spans="1:13" x14ac:dyDescent="0.2">
      <c r="A14" s="1" t="s">
        <v>35</v>
      </c>
      <c r="B14" s="1"/>
      <c r="C14" s="6"/>
      <c r="D14" s="1"/>
      <c r="E14" s="1"/>
      <c r="F14" s="1"/>
      <c r="G14" s="15" t="s">
        <v>36</v>
      </c>
      <c r="H14" s="15" t="s">
        <v>36</v>
      </c>
      <c r="I14" s="15" t="s">
        <v>37</v>
      </c>
      <c r="J14" s="15" t="s">
        <v>38</v>
      </c>
      <c r="K14" s="15" t="s">
        <v>39</v>
      </c>
      <c r="L14" s="15" t="s">
        <v>40</v>
      </c>
      <c r="M14" s="3"/>
    </row>
    <row r="15" spans="1:13" x14ac:dyDescent="0.2">
      <c r="A15" s="2"/>
      <c r="B15" s="2"/>
      <c r="C15" s="16" t="s">
        <v>41</v>
      </c>
      <c r="D15" s="2"/>
      <c r="E15" s="2"/>
      <c r="F15" s="2"/>
      <c r="G15" s="17" t="s">
        <v>42</v>
      </c>
      <c r="H15" s="16" t="s">
        <v>43</v>
      </c>
      <c r="I15" s="16" t="s">
        <v>44</v>
      </c>
      <c r="J15" s="16" t="s">
        <v>45</v>
      </c>
      <c r="K15" s="16" t="s">
        <v>46</v>
      </c>
      <c r="L15" s="16" t="s">
        <v>47</v>
      </c>
      <c r="M15" s="3"/>
    </row>
    <row r="16" spans="1:13" x14ac:dyDescent="0.2">
      <c r="A16" s="2" t="s">
        <v>48</v>
      </c>
      <c r="B16" s="1" t="s">
        <v>49</v>
      </c>
      <c r="C16" s="2"/>
      <c r="D16" s="2"/>
      <c r="E16" s="2"/>
      <c r="F16" s="2"/>
      <c r="G16" s="18">
        <v>1483.6666666666665</v>
      </c>
      <c r="H16" s="18">
        <v>1488.6666666666665</v>
      </c>
      <c r="I16" s="18">
        <v>822869</v>
      </c>
      <c r="J16" s="18">
        <v>0</v>
      </c>
      <c r="K16" s="18">
        <v>3084</v>
      </c>
      <c r="L16" s="19">
        <v>825953</v>
      </c>
    </row>
    <row r="17" spans="1:13" x14ac:dyDescent="0.2">
      <c r="A17" s="2" t="s">
        <v>50</v>
      </c>
      <c r="B17" s="1" t="s">
        <v>51</v>
      </c>
      <c r="C17" s="2"/>
      <c r="D17" s="2"/>
      <c r="E17" s="2"/>
      <c r="F17" s="2"/>
      <c r="G17" s="18">
        <v>4102.6666666666661</v>
      </c>
      <c r="H17" s="18">
        <v>4150</v>
      </c>
      <c r="I17" s="18">
        <v>2169589</v>
      </c>
      <c r="J17" s="18">
        <v>84845</v>
      </c>
      <c r="K17" s="18">
        <v>87412</v>
      </c>
      <c r="L17" s="19">
        <v>2341846</v>
      </c>
    </row>
    <row r="18" spans="1:13" x14ac:dyDescent="0.2">
      <c r="A18" s="2" t="s">
        <v>52</v>
      </c>
      <c r="B18" s="1" t="s">
        <v>53</v>
      </c>
      <c r="C18" s="2"/>
      <c r="D18" s="2"/>
      <c r="E18" s="2"/>
      <c r="F18" s="2"/>
      <c r="G18" s="18">
        <v>8993</v>
      </c>
      <c r="H18" s="18">
        <v>9171.3333333333339</v>
      </c>
      <c r="I18" s="18">
        <v>4159938</v>
      </c>
      <c r="J18" s="18">
        <v>869718</v>
      </c>
      <c r="K18" s="18">
        <v>721482</v>
      </c>
      <c r="L18" s="19">
        <v>5751138</v>
      </c>
    </row>
    <row r="19" spans="1:13" x14ac:dyDescent="0.2">
      <c r="A19" s="2" t="s">
        <v>54</v>
      </c>
      <c r="B19" s="1" t="s">
        <v>55</v>
      </c>
      <c r="C19" s="2"/>
      <c r="D19" s="2"/>
      <c r="E19" s="2"/>
      <c r="F19" s="2"/>
      <c r="G19" s="18">
        <v>7590.666666666667</v>
      </c>
      <c r="H19" s="18">
        <v>7690.6666666666661</v>
      </c>
      <c r="I19" s="18">
        <v>3599162</v>
      </c>
      <c r="J19" s="18">
        <v>379797</v>
      </c>
      <c r="K19" s="18">
        <v>494408</v>
      </c>
      <c r="L19" s="19">
        <v>4473367</v>
      </c>
    </row>
    <row r="20" spans="1:13" x14ac:dyDescent="0.2">
      <c r="A20" s="2" t="s">
        <v>56</v>
      </c>
      <c r="B20" s="1" t="s">
        <v>57</v>
      </c>
      <c r="C20" s="2"/>
      <c r="D20" s="2"/>
      <c r="E20" s="2"/>
      <c r="F20" s="2"/>
      <c r="G20" s="20">
        <v>1819.9999999999998</v>
      </c>
      <c r="H20" s="20">
        <v>1848.6666666666665</v>
      </c>
      <c r="I20" s="20">
        <v>798890</v>
      </c>
      <c r="J20" s="20">
        <v>79298</v>
      </c>
      <c r="K20" s="20">
        <v>94119</v>
      </c>
      <c r="L20" s="21">
        <v>972307</v>
      </c>
    </row>
    <row r="21" spans="1:13" ht="12.75" thickBot="1" x14ac:dyDescent="0.25">
      <c r="A21" s="2" t="s">
        <v>58</v>
      </c>
      <c r="B21" s="1" t="s">
        <v>59</v>
      </c>
      <c r="C21" s="2"/>
      <c r="D21" s="2"/>
      <c r="E21" s="2"/>
      <c r="F21" s="2"/>
      <c r="G21" s="22">
        <v>23991</v>
      </c>
      <c r="H21" s="22">
        <v>24350</v>
      </c>
      <c r="I21" s="22">
        <v>11550448</v>
      </c>
      <c r="J21" s="22">
        <v>1413658</v>
      </c>
      <c r="K21" s="22">
        <v>1400505</v>
      </c>
      <c r="L21" s="22">
        <v>14364611</v>
      </c>
    </row>
    <row r="22" spans="1:13" ht="12.75" thickTop="1" x14ac:dyDescent="0.2">
      <c r="A22" s="3"/>
      <c r="B22" s="3"/>
      <c r="C22" s="3"/>
      <c r="D22" s="3"/>
      <c r="E22" s="3"/>
      <c r="F22" s="3"/>
      <c r="G22" s="3"/>
      <c r="H22" s="23"/>
      <c r="I22" s="23"/>
      <c r="J22" s="23"/>
      <c r="K22" s="23"/>
      <c r="L22" s="23"/>
      <c r="M22" s="24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4"/>
    </row>
    <row r="24" spans="1:13" x14ac:dyDescent="0.2">
      <c r="A24" s="3"/>
      <c r="B24" s="3"/>
      <c r="C24" s="3"/>
      <c r="D24" s="3"/>
      <c r="E24" s="3"/>
      <c r="F24" s="3"/>
      <c r="G24" s="7"/>
      <c r="H24" s="8" t="s">
        <v>60</v>
      </c>
      <c r="I24" s="9"/>
      <c r="J24" s="10"/>
      <c r="K24" s="3"/>
      <c r="L24" s="3"/>
      <c r="M24" s="3"/>
    </row>
    <row r="25" spans="1:13" x14ac:dyDescent="0.2">
      <c r="A25" s="3"/>
      <c r="B25" s="6"/>
      <c r="C25" s="6"/>
      <c r="D25" s="6"/>
      <c r="E25" s="6"/>
      <c r="F25" s="6"/>
      <c r="G25" s="25" t="s">
        <v>20</v>
      </c>
      <c r="H25" s="25" t="s">
        <v>21</v>
      </c>
      <c r="I25" s="26"/>
      <c r="J25" s="26"/>
      <c r="K25" s="3"/>
      <c r="L25" s="3"/>
      <c r="M25" s="24"/>
    </row>
    <row r="26" spans="1:13" x14ac:dyDescent="0.2">
      <c r="A26" s="3"/>
      <c r="B26" s="6"/>
      <c r="C26" s="6"/>
      <c r="D26" s="6"/>
      <c r="E26" s="6"/>
      <c r="F26" s="6"/>
      <c r="G26" s="27" t="s">
        <v>24</v>
      </c>
      <c r="H26" s="27" t="s">
        <v>25</v>
      </c>
      <c r="I26" s="27" t="s">
        <v>26</v>
      </c>
      <c r="J26" s="27" t="s">
        <v>61</v>
      </c>
      <c r="K26" s="3"/>
      <c r="L26" s="3"/>
      <c r="M26" s="24"/>
    </row>
    <row r="27" spans="1:13" x14ac:dyDescent="0.2">
      <c r="A27" s="3"/>
      <c r="B27" s="6"/>
      <c r="C27" s="6"/>
      <c r="D27" s="6"/>
      <c r="E27" s="6"/>
      <c r="F27" s="6"/>
      <c r="G27" s="27" t="s">
        <v>31</v>
      </c>
      <c r="H27" s="27" t="s">
        <v>62</v>
      </c>
      <c r="I27" s="27" t="s">
        <v>33</v>
      </c>
      <c r="J27" s="27" t="s">
        <v>63</v>
      </c>
      <c r="K27" s="3"/>
      <c r="L27" s="3"/>
      <c r="M27" s="24"/>
    </row>
    <row r="28" spans="1:13" x14ac:dyDescent="0.2">
      <c r="A28" s="3"/>
      <c r="B28" s="6"/>
      <c r="C28" s="6"/>
      <c r="D28" s="6"/>
      <c r="E28" s="6"/>
      <c r="F28" s="6"/>
      <c r="G28" s="28" t="s">
        <v>37</v>
      </c>
      <c r="H28" s="28" t="s">
        <v>38</v>
      </c>
      <c r="I28" s="28" t="s">
        <v>39</v>
      </c>
      <c r="J28" s="28" t="s">
        <v>40</v>
      </c>
      <c r="K28" s="3"/>
      <c r="L28" s="3"/>
      <c r="M28" s="24"/>
    </row>
    <row r="29" spans="1:13" x14ac:dyDescent="0.2">
      <c r="A29" s="3"/>
      <c r="B29" s="3"/>
      <c r="C29" s="3"/>
      <c r="D29" s="3"/>
      <c r="E29" s="3"/>
      <c r="F29" s="3"/>
      <c r="G29" s="17" t="s">
        <v>64</v>
      </c>
      <c r="H29" s="17" t="s">
        <v>65</v>
      </c>
      <c r="I29" s="17" t="s">
        <v>66</v>
      </c>
      <c r="J29" s="17" t="s">
        <v>67</v>
      </c>
      <c r="K29" s="3"/>
      <c r="L29" s="3"/>
      <c r="M29" s="24"/>
    </row>
    <row r="30" spans="1:13" x14ac:dyDescent="0.2">
      <c r="A30" s="3" t="s">
        <v>48</v>
      </c>
      <c r="B30" s="1" t="s">
        <v>49</v>
      </c>
      <c r="C30" s="3"/>
      <c r="D30" s="3"/>
      <c r="E30" s="3"/>
      <c r="F30" s="3"/>
      <c r="G30" s="18">
        <v>47620.894999999997</v>
      </c>
      <c r="H30" s="18">
        <v>0</v>
      </c>
      <c r="I30" s="18">
        <v>215.06</v>
      </c>
      <c r="J30" s="19">
        <v>47835.954999999994</v>
      </c>
      <c r="K30" s="3"/>
      <c r="L30" s="3"/>
      <c r="M30" s="3"/>
    </row>
    <row r="31" spans="1:13" x14ac:dyDescent="0.2">
      <c r="A31" s="3" t="s">
        <v>50</v>
      </c>
      <c r="B31" s="1" t="s">
        <v>51</v>
      </c>
      <c r="C31" s="3"/>
      <c r="D31" s="3"/>
      <c r="E31" s="3"/>
      <c r="F31" s="3"/>
      <c r="G31" s="18">
        <v>84973.653999999995</v>
      </c>
      <c r="H31" s="18">
        <v>3487.136</v>
      </c>
      <c r="I31" s="18">
        <v>2620.0810000000001</v>
      </c>
      <c r="J31" s="19">
        <v>91080.870999999999</v>
      </c>
      <c r="K31" s="3"/>
      <c r="L31" s="3"/>
      <c r="M31" s="3"/>
    </row>
    <row r="32" spans="1:13" x14ac:dyDescent="0.2">
      <c r="A32" s="3" t="s">
        <v>52</v>
      </c>
      <c r="B32" s="1" t="s">
        <v>53</v>
      </c>
      <c r="C32" s="3"/>
      <c r="D32" s="3"/>
      <c r="E32" s="3"/>
      <c r="F32" s="3"/>
      <c r="G32" s="18">
        <v>128628.70699999999</v>
      </c>
      <c r="H32" s="18">
        <v>38673.724000000002</v>
      </c>
      <c r="I32" s="18">
        <v>23370.454000000002</v>
      </c>
      <c r="J32" s="19">
        <v>190672.88499999998</v>
      </c>
      <c r="K32" s="3"/>
      <c r="L32" s="3"/>
      <c r="M32" s="3"/>
    </row>
    <row r="33" spans="1:13" x14ac:dyDescent="0.2">
      <c r="A33" s="3" t="s">
        <v>54</v>
      </c>
      <c r="B33" s="1" t="s">
        <v>55</v>
      </c>
      <c r="C33" s="3"/>
      <c r="D33" s="3"/>
      <c r="E33" s="3"/>
      <c r="F33" s="3"/>
      <c r="G33" s="18">
        <v>111138.29399999999</v>
      </c>
      <c r="H33" s="18">
        <v>17373.518</v>
      </c>
      <c r="I33" s="18">
        <v>14751.373</v>
      </c>
      <c r="J33" s="19">
        <v>143263.185</v>
      </c>
      <c r="K33" s="3"/>
      <c r="L33" s="3"/>
      <c r="M33" s="3"/>
    </row>
    <row r="34" spans="1:13" x14ac:dyDescent="0.2">
      <c r="A34" s="3" t="s">
        <v>56</v>
      </c>
      <c r="B34" s="1" t="s">
        <v>57</v>
      </c>
      <c r="C34" s="3"/>
      <c r="D34" s="3"/>
      <c r="E34" s="3"/>
      <c r="F34" s="3"/>
      <c r="G34" s="29">
        <v>28944.751</v>
      </c>
      <c r="H34" s="29">
        <v>3319.3710000000001</v>
      </c>
      <c r="I34" s="29">
        <v>3804.1880000000001</v>
      </c>
      <c r="J34" s="21">
        <v>36068.31</v>
      </c>
      <c r="K34" s="3"/>
      <c r="L34" s="3"/>
      <c r="M34" s="3"/>
    </row>
    <row r="35" spans="1:13" ht="12.75" thickBot="1" x14ac:dyDescent="0.25">
      <c r="A35" s="3" t="s">
        <v>58</v>
      </c>
      <c r="B35" s="1" t="s">
        <v>59</v>
      </c>
      <c r="C35" s="3"/>
      <c r="D35" s="3"/>
      <c r="E35" s="3"/>
      <c r="F35" s="3"/>
      <c r="G35" s="22">
        <v>401307</v>
      </c>
      <c r="H35" s="22">
        <v>62854</v>
      </c>
      <c r="I35" s="22">
        <v>44760</v>
      </c>
      <c r="J35" s="22">
        <v>508921</v>
      </c>
      <c r="K35" s="3"/>
      <c r="L35" s="3"/>
      <c r="M35" s="3"/>
    </row>
    <row r="36" spans="1:13" ht="12.75" thickTop="1" x14ac:dyDescent="0.2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Q3 2017</v>
      </c>
      <c r="K36" s="3" t="s">
        <v>68</v>
      </c>
      <c r="L36" s="3"/>
      <c r="M36" s="3"/>
    </row>
    <row r="37" spans="1:13" x14ac:dyDescent="0.2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">
      <c r="A42" s="2"/>
      <c r="B42" s="2" t="s">
        <v>11</v>
      </c>
      <c r="C42" s="2"/>
      <c r="D42" s="2"/>
      <c r="E42" s="3"/>
      <c r="F42" s="2"/>
      <c r="G42" s="2"/>
      <c r="H42" s="3"/>
      <c r="I42" s="2" t="s">
        <v>12</v>
      </c>
      <c r="J42" s="5">
        <f ca="1">+J7</f>
        <v>43039.527935648148</v>
      </c>
      <c r="K42" s="3" t="str">
        <f>K7</f>
        <v>AMENDED: NO</v>
      </c>
      <c r="L42" s="3"/>
      <c r="M42" s="3"/>
    </row>
    <row r="43" spans="1:13" x14ac:dyDescent="0.2">
      <c r="A43" s="2"/>
      <c r="B43" s="2" t="s">
        <v>14</v>
      </c>
      <c r="C43" s="2"/>
      <c r="D43" s="2"/>
      <c r="E43" s="3"/>
      <c r="F43" s="2"/>
      <c r="G43" s="2"/>
      <c r="H43" s="2"/>
      <c r="I43" s="4" t="str">
        <f>J36</f>
        <v>Q3 2017</v>
      </c>
      <c r="J43" s="6" t="str">
        <f>J8</f>
        <v>YEAR: 2017</v>
      </c>
      <c r="K43" s="2"/>
      <c r="L43" s="2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17</v>
      </c>
      <c r="L45" s="9"/>
      <c r="M45" s="10"/>
    </row>
    <row r="46" spans="1:13" x14ac:dyDescent="0.2">
      <c r="A46" s="6"/>
      <c r="B46" s="6"/>
      <c r="C46" s="6"/>
      <c r="D46" s="6"/>
      <c r="E46" s="6"/>
      <c r="F46" s="6"/>
      <c r="G46" s="11" t="s">
        <v>18</v>
      </c>
      <c r="H46" s="11" t="s">
        <v>19</v>
      </c>
      <c r="I46" s="11" t="s">
        <v>69</v>
      </c>
      <c r="J46" s="12"/>
      <c r="K46" s="12"/>
      <c r="L46" s="11" t="s">
        <v>70</v>
      </c>
      <c r="M46" s="26"/>
    </row>
    <row r="47" spans="1:13" x14ac:dyDescent="0.2">
      <c r="A47" s="6"/>
      <c r="B47" s="6"/>
      <c r="C47" s="6"/>
      <c r="D47" s="6"/>
      <c r="E47" s="6"/>
      <c r="F47" s="6"/>
      <c r="G47" s="13" t="s">
        <v>22</v>
      </c>
      <c r="H47" s="13" t="s">
        <v>23</v>
      </c>
      <c r="I47" s="13" t="s">
        <v>71</v>
      </c>
      <c r="J47" s="14"/>
      <c r="K47" s="14"/>
      <c r="L47" s="13" t="s">
        <v>72</v>
      </c>
      <c r="M47" s="27" t="s">
        <v>61</v>
      </c>
    </row>
    <row r="48" spans="1:13" x14ac:dyDescent="0.2">
      <c r="A48" s="1" t="s">
        <v>27</v>
      </c>
      <c r="B48" s="1"/>
      <c r="C48" s="1" t="s">
        <v>28</v>
      </c>
      <c r="D48" s="1"/>
      <c r="E48" s="6"/>
      <c r="F48" s="6"/>
      <c r="G48" s="13" t="s">
        <v>29</v>
      </c>
      <c r="H48" s="13" t="s">
        <v>30</v>
      </c>
      <c r="I48" s="13" t="s">
        <v>73</v>
      </c>
      <c r="J48" s="13" t="s">
        <v>74</v>
      </c>
      <c r="K48" s="13" t="s">
        <v>21</v>
      </c>
      <c r="L48" s="13" t="s">
        <v>75</v>
      </c>
      <c r="M48" s="27" t="s">
        <v>76</v>
      </c>
    </row>
    <row r="49" spans="1:13" x14ac:dyDescent="0.2">
      <c r="A49" s="1" t="s">
        <v>35</v>
      </c>
      <c r="B49" s="1"/>
      <c r="C49" s="6"/>
      <c r="D49" s="1"/>
      <c r="E49" s="6"/>
      <c r="F49" s="6"/>
      <c r="G49" s="15" t="s">
        <v>36</v>
      </c>
      <c r="H49" s="15" t="s">
        <v>36</v>
      </c>
      <c r="I49" s="15" t="s">
        <v>39</v>
      </c>
      <c r="J49" s="15" t="s">
        <v>26</v>
      </c>
      <c r="K49" s="15" t="s">
        <v>40</v>
      </c>
      <c r="L49" s="15" t="s">
        <v>77</v>
      </c>
      <c r="M49" s="28" t="s">
        <v>78</v>
      </c>
    </row>
    <row r="50" spans="1:13" x14ac:dyDescent="0.2">
      <c r="A50" s="2"/>
      <c r="B50" s="2"/>
      <c r="C50" s="16" t="s">
        <v>41</v>
      </c>
      <c r="D50" s="2"/>
      <c r="E50" s="3"/>
      <c r="F50" s="3"/>
      <c r="G50" s="17" t="s">
        <v>42</v>
      </c>
      <c r="H50" s="16" t="s">
        <v>43</v>
      </c>
      <c r="I50" s="16" t="s">
        <v>44</v>
      </c>
      <c r="J50" s="16" t="s">
        <v>45</v>
      </c>
      <c r="K50" s="16" t="s">
        <v>46</v>
      </c>
      <c r="L50" s="16" t="s">
        <v>47</v>
      </c>
      <c r="M50" s="17" t="s">
        <v>64</v>
      </c>
    </row>
    <row r="51" spans="1:13" x14ac:dyDescent="0.2">
      <c r="A51" s="3" t="s">
        <v>79</v>
      </c>
      <c r="B51" s="6" t="s">
        <v>80</v>
      </c>
      <c r="C51" s="3"/>
      <c r="D51" s="3"/>
      <c r="E51" s="3"/>
      <c r="F51" s="3"/>
      <c r="G51" s="20">
        <v>17667.333333333332</v>
      </c>
      <c r="H51" s="20">
        <v>18173.333333333336</v>
      </c>
      <c r="I51" s="20">
        <v>7102555</v>
      </c>
      <c r="J51" s="20">
        <v>9562790</v>
      </c>
      <c r="K51" s="20">
        <v>892251</v>
      </c>
      <c r="L51" s="20">
        <v>1992289</v>
      </c>
      <c r="M51" s="21">
        <v>12447330</v>
      </c>
    </row>
    <row r="52" spans="1:13" ht="12.75" thickBot="1" x14ac:dyDescent="0.25">
      <c r="A52" s="3" t="s">
        <v>81</v>
      </c>
      <c r="B52" s="6" t="s">
        <v>82</v>
      </c>
      <c r="C52" s="3"/>
      <c r="D52" s="3"/>
      <c r="E52" s="3"/>
      <c r="F52" s="3"/>
      <c r="G52" s="22">
        <v>41658.333333333328</v>
      </c>
      <c r="H52" s="22">
        <v>42523.333333333336</v>
      </c>
      <c r="I52" s="22">
        <v>18653003</v>
      </c>
      <c r="J52" s="22">
        <v>21113238</v>
      </c>
      <c r="K52" s="22">
        <v>2305909</v>
      </c>
      <c r="L52" s="22">
        <v>3392794</v>
      </c>
      <c r="M52" s="22">
        <v>26811941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30" t="s">
        <v>83</v>
      </c>
      <c r="J53" s="30" t="s">
        <v>83</v>
      </c>
      <c r="K53" s="30" t="s">
        <v>84</v>
      </c>
      <c r="L53" s="30" t="s">
        <v>85</v>
      </c>
      <c r="M53" s="30" t="s">
        <v>86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30" t="s">
        <v>87</v>
      </c>
      <c r="J54" s="30" t="s">
        <v>87</v>
      </c>
      <c r="K54" s="30" t="s">
        <v>87</v>
      </c>
      <c r="L54" s="30" t="s">
        <v>87</v>
      </c>
      <c r="M54" s="30" t="s">
        <v>87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30" t="s">
        <v>88</v>
      </c>
      <c r="J55" s="30" t="s">
        <v>89</v>
      </c>
      <c r="K55" s="30" t="s">
        <v>90</v>
      </c>
      <c r="L55" s="30" t="s">
        <v>91</v>
      </c>
      <c r="M55" s="30" t="s">
        <v>92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60</v>
      </c>
      <c r="I57" s="9"/>
      <c r="J57" s="10"/>
      <c r="K57" s="8"/>
      <c r="L57" s="31" t="s">
        <v>93</v>
      </c>
      <c r="M57" s="32"/>
    </row>
    <row r="58" spans="1:13" x14ac:dyDescent="0.2">
      <c r="A58" s="6"/>
      <c r="B58" s="6"/>
      <c r="C58" s="6"/>
      <c r="D58" s="6"/>
      <c r="E58" s="6"/>
      <c r="F58" s="6"/>
      <c r="G58" s="26"/>
      <c r="H58" s="26"/>
      <c r="I58" s="25" t="s">
        <v>70</v>
      </c>
      <c r="J58" s="26"/>
      <c r="K58" s="26"/>
      <c r="L58" s="26"/>
      <c r="M58" s="25" t="s">
        <v>94</v>
      </c>
    </row>
    <row r="59" spans="1:13" x14ac:dyDescent="0.2">
      <c r="A59" s="6"/>
      <c r="B59" s="6"/>
      <c r="C59" s="6"/>
      <c r="D59" s="6"/>
      <c r="E59" s="6"/>
      <c r="F59" s="6"/>
      <c r="G59" s="33"/>
      <c r="H59" s="33"/>
      <c r="I59" s="27" t="s">
        <v>72</v>
      </c>
      <c r="J59" s="33"/>
      <c r="K59" s="33"/>
      <c r="L59" s="33"/>
      <c r="M59" s="27" t="s">
        <v>95</v>
      </c>
    </row>
    <row r="60" spans="1:13" x14ac:dyDescent="0.2">
      <c r="A60" s="6"/>
      <c r="B60" s="6"/>
      <c r="C60" s="6"/>
      <c r="D60" s="6"/>
      <c r="E60" s="6"/>
      <c r="F60" s="6"/>
      <c r="G60" s="27" t="s">
        <v>74</v>
      </c>
      <c r="H60" s="27" t="s">
        <v>21</v>
      </c>
      <c r="I60" s="27" t="s">
        <v>75</v>
      </c>
      <c r="J60" s="27" t="s">
        <v>61</v>
      </c>
      <c r="K60" s="27" t="s">
        <v>73</v>
      </c>
      <c r="L60" s="27" t="s">
        <v>96</v>
      </c>
      <c r="M60" s="27" t="s">
        <v>97</v>
      </c>
    </row>
    <row r="61" spans="1:13" x14ac:dyDescent="0.2">
      <c r="A61" s="6"/>
      <c r="B61" s="6"/>
      <c r="C61" s="6"/>
      <c r="D61" s="6"/>
      <c r="E61" s="6"/>
      <c r="F61" s="6"/>
      <c r="G61" s="28" t="s">
        <v>26</v>
      </c>
      <c r="H61" s="28" t="s">
        <v>40</v>
      </c>
      <c r="I61" s="28" t="s">
        <v>98</v>
      </c>
      <c r="J61" s="28" t="s">
        <v>63</v>
      </c>
      <c r="K61" s="28" t="s">
        <v>99</v>
      </c>
      <c r="L61" s="28" t="s">
        <v>100</v>
      </c>
      <c r="M61" s="28" t="s">
        <v>101</v>
      </c>
    </row>
    <row r="62" spans="1:13" x14ac:dyDescent="0.2">
      <c r="A62" s="3"/>
      <c r="B62" s="3"/>
      <c r="C62" s="3"/>
      <c r="D62" s="3"/>
      <c r="E62" s="3"/>
      <c r="F62" s="3"/>
      <c r="G62" s="17" t="s">
        <v>65</v>
      </c>
      <c r="H62" s="17" t="s">
        <v>66</v>
      </c>
      <c r="I62" s="17" t="s">
        <v>67</v>
      </c>
      <c r="J62" s="17" t="s">
        <v>102</v>
      </c>
      <c r="K62" s="17" t="s">
        <v>103</v>
      </c>
      <c r="L62" s="17" t="s">
        <v>104</v>
      </c>
      <c r="M62" s="17" t="s">
        <v>105</v>
      </c>
    </row>
    <row r="63" spans="1:13" x14ac:dyDescent="0.2">
      <c r="A63" s="3" t="s">
        <v>79</v>
      </c>
      <c r="B63" s="6" t="s">
        <v>80</v>
      </c>
      <c r="C63" s="3"/>
      <c r="D63" s="3"/>
      <c r="E63" s="3"/>
      <c r="F63" s="3"/>
      <c r="G63" s="20">
        <v>294668.29499999998</v>
      </c>
      <c r="H63" s="20">
        <v>26137.803</v>
      </c>
      <c r="I63" s="20">
        <v>101761.961</v>
      </c>
      <c r="J63" s="21">
        <v>422568.05900000001</v>
      </c>
      <c r="K63" s="20">
        <v>132493740</v>
      </c>
      <c r="L63" s="20">
        <v>2178468</v>
      </c>
      <c r="M63" s="20">
        <v>834384</v>
      </c>
    </row>
    <row r="64" spans="1:13" ht="12.75" thickBot="1" x14ac:dyDescent="0.25">
      <c r="A64" s="3" t="s">
        <v>81</v>
      </c>
      <c r="B64" s="6" t="s">
        <v>82</v>
      </c>
      <c r="C64" s="3"/>
      <c r="D64" s="3"/>
      <c r="E64" s="3"/>
      <c r="F64" s="3"/>
      <c r="G64" s="22">
        <v>695975.29499999993</v>
      </c>
      <c r="H64" s="22">
        <v>88991.803</v>
      </c>
      <c r="I64" s="22">
        <v>146521.96100000001</v>
      </c>
      <c r="J64" s="22">
        <v>931489.05900000001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30" t="s">
        <v>106</v>
      </c>
      <c r="H65" s="30" t="s">
        <v>107</v>
      </c>
      <c r="I65" s="30" t="s">
        <v>108</v>
      </c>
      <c r="J65" s="30" t="s">
        <v>109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30" t="s">
        <v>87</v>
      </c>
      <c r="H66" s="30" t="s">
        <v>87</v>
      </c>
      <c r="I66" s="30" t="s">
        <v>87</v>
      </c>
      <c r="J66" s="30" t="s">
        <v>87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30" t="s">
        <v>110</v>
      </c>
      <c r="H67" s="30" t="s">
        <v>111</v>
      </c>
      <c r="I67" s="30" t="s">
        <v>112</v>
      </c>
      <c r="J67" s="30" t="s">
        <v>113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119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4" t="s">
        <v>120</v>
      </c>
      <c r="B76" s="35">
        <f ca="1">+J7</f>
        <v>43039.527935648148</v>
      </c>
      <c r="C76" s="3"/>
      <c r="D76" s="3"/>
      <c r="E76" s="34" t="s">
        <v>121</v>
      </c>
      <c r="F76" s="36"/>
      <c r="G76" s="36" t="s">
        <v>122</v>
      </c>
      <c r="H76" s="37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4" t="s">
        <v>123</v>
      </c>
      <c r="F77" s="36"/>
      <c r="G77" s="36" t="s">
        <v>124</v>
      </c>
      <c r="I77" s="3"/>
      <c r="J77" s="3"/>
      <c r="K77" s="3"/>
      <c r="L77" s="3"/>
      <c r="M77" s="3"/>
    </row>
  </sheetData>
  <pageMargins left="0.28299978127734032" right="0.3" top="0.75" bottom="0.5" header="0.5" footer="0.5"/>
  <pageSetup scale="9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2017</vt:lpstr>
    </vt:vector>
  </TitlesOfParts>
  <Company>BNSF Railway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BNSF Railway</dc:creator>
  <cp:lastModifiedBy>BNSF Railway</cp:lastModifiedBy>
  <dcterms:created xsi:type="dcterms:W3CDTF">2017-10-31T17:39:13Z</dcterms:created>
  <dcterms:modified xsi:type="dcterms:W3CDTF">2017-10-31T17:40:42Z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