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30" windowWidth="15300" windowHeight="8460" tabRatio="930"/>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45621"/>
</workbook>
</file>

<file path=xl/calcChain.xml><?xml version="1.0" encoding="utf-8"?>
<calcChain xmlns="http://schemas.openxmlformats.org/spreadsheetml/2006/main">
  <c r="H16" i="4" l="1"/>
  <c r="I10" i="5"/>
  <c r="F15" i="5"/>
  <c r="C27" i="4"/>
  <c r="C16" i="5" s="1"/>
  <c r="H17" i="4"/>
  <c r="E18" i="4"/>
  <c r="F23" i="4"/>
  <c r="F18" i="4"/>
  <c r="H13" i="4"/>
  <c r="C18" i="4"/>
  <c r="C11" i="5" s="1"/>
  <c r="D18" i="4"/>
  <c r="D11" i="5" s="1"/>
  <c r="F22" i="4"/>
  <c r="H15" i="4"/>
  <c r="G18" i="4"/>
  <c r="H11" i="5" s="1"/>
  <c r="D27" i="4"/>
  <c r="D16" i="5" s="1"/>
  <c r="F26" i="4"/>
  <c r="F25" i="4"/>
  <c r="E27" i="4"/>
  <c r="E16" i="5" s="1"/>
  <c r="F24" i="4"/>
  <c r="H14" i="4"/>
  <c r="F27" i="4" l="1"/>
  <c r="E11" i="5"/>
  <c r="F11" i="5"/>
  <c r="F16" i="5"/>
  <c r="H18" i="4"/>
  <c r="G11" i="5"/>
  <c r="I11" i="5" l="1"/>
</calcChain>
</file>

<file path=xl/sharedStrings.xml><?xml version="1.0" encoding="utf-8"?>
<sst xmlns="http://schemas.openxmlformats.org/spreadsheetml/2006/main" count="102" uniqueCount="91">
  <si>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</si>
  <si>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</si>
  <si>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</si>
  <si>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</si>
  <si>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</si>
  <si>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</si>
  <si>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</si>
  <si>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t>Expires 08-31-2015</t>
  </si>
  <si>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</si>
  <si>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</si>
  <si>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</si>
  <si>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</si>
  <si>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</si>
  <si>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</si>
  <si>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</si>
  <si>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</si>
  <si>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</si>
  <si>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</si>
  <si>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</si>
  <si>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</si>
  <si>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</si>
  <si>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</si>
  <si>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</si>
  <si>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</si>
  <si>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</si>
  <si>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</si>
  <si>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</si>
  <si>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</si>
  <si>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</si>
  <si>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</si>
  <si>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</si>
  <si>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</si>
  <si>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</si>
  <si>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</si>
  <si>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</si>
  <si>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</si>
  <si>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</si>
  <si>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</si>
  <si>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</si>
  <si>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</si>
  <si>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</si>
  <si>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</si>
  <si>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</si>
  <si>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</si>
  <si>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</si>
  <si>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</si>
  <si>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</si>
  <si>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</si>
  <si>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</si>
  <si>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</si>
  <si>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</si>
  <si>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</si>
  <si>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</si>
  <si>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</si>
  <si>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</si>
  <si>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</si>
  <si>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</si>
  <si>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</si>
  <si>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</si>
  <si>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</si>
  <si>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</si>
  <si>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</si>
  <si>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</si>
  <si>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</si>
  <si>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</si>
  <si>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</si>
  <si>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</si>
  <si>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</si>
  <si>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</si>
  <si>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</si>
  <si>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</si>
  <si>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</si>
  <si>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</si>
  <si>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</si>
  <si>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</si>
  <si>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</si>
  <si>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</si>
  <si>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</si>
  <si>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</si>
  <si>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Matt Nelson, Director Payroll Production</t>
  </si>
  <si>
    <t>CSX Transportation 6735 Southpoint Dr S</t>
  </si>
  <si>
    <t>Jacksonville, FL  32216</t>
  </si>
  <si>
    <t>904-279-6412</t>
  </si>
  <si>
    <r>
      <rPr>
        <b/>
        <sz val="8"/>
        <rFont val="Arial"/>
        <family val="34"/>
      </rPr>
      <t>Wage A &amp; B Instructions</t>
    </r>
  </si>
  <si>
    <r>
      <t xml:space="preserve">I, the undersigned </t>
    </r>
    <r>
      <rPr>
        <u/>
        <sz val="8"/>
        <color rgb="FF0000CC"/>
        <rFont val="Arial"/>
        <family val="2"/>
      </rPr>
      <t>Matt Nelson, Director Payroll Production</t>
    </r>
    <r>
      <rPr>
        <sz val="8"/>
        <rFont val="Arial"/>
        <family val="2"/>
      </rPr>
      <t xml:space="preserve"> 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</si>
  <si>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Signature:  /s/ Matt Nelson</t>
  </si>
  <si>
    <r>
      <t xml:space="preserve">For Calendar Year: </t>
    </r>
    <r>
      <rPr>
        <b/>
        <u/>
        <sz val="10"/>
        <color rgb="FF0000CC"/>
        <rFont val="Times New Roman"/>
        <family val="1"/>
      </rPr>
      <t xml:space="preserve">2014 </t>
    </r>
  </si>
  <si>
    <r>
      <t xml:space="preserve">For Quarter Ending:  </t>
    </r>
    <r>
      <rPr>
        <b/>
        <u/>
        <sz val="10"/>
        <color rgb="FF0000CC"/>
        <rFont val="Times New Roman"/>
        <family val="1"/>
      </rPr>
      <t>Q4 - DECEMBER 31, 2014</t>
    </r>
  </si>
  <si>
    <r>
      <t xml:space="preserve">Date:  </t>
    </r>
    <r>
      <rPr>
        <sz val="8"/>
        <color rgb="FF0000CC"/>
        <rFont val="Arial"/>
        <family val="2"/>
      </rPr>
      <t>1/30/2015</t>
    </r>
  </si>
  <si>
    <r>
      <t xml:space="preserve">For Quarter Ending: </t>
    </r>
    <r>
      <rPr>
        <sz val="10"/>
        <color rgb="FF0000CC"/>
        <rFont val="Times New Roman"/>
        <family val="1"/>
      </rPr>
      <t xml:space="preserve"> </t>
    </r>
    <r>
      <rPr>
        <b/>
        <u/>
        <sz val="10"/>
        <color rgb="FF0000CC"/>
        <rFont val="Times New Roman"/>
        <family val="1"/>
      </rPr>
      <t>Q4 - DECEMBER 31, 2014</t>
    </r>
  </si>
  <si>
    <t xml:space="preserve">                  Miles of line covered by this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</si>
</sst>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2">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0" fontId="19" fillId="33" borderId="13" xfId="49" applyFont="1" applyFill="1" applyBorder="1" applyAlignment="1">
      <alignment horizontal="left" vertical="top" wrapText="1"/>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43" fontId="28" fillId="33" borderId="21" xfId="47" applyFont="1" applyFill="1" applyBorder="1" applyAlignment="1">
      <alignment vertical="center" wrapText="1"/>
    </xf>
    <xf numFmtId="3" fontId="19" fillId="33" borderId="37" xfId="49" applyNumberFormat="1" applyFill="1" applyBorder="1" applyAlignment="1">
      <alignment horizontal="right" vertical="center"/>
    </xf>
    <xf numFmtId="3" fontId="20" fillId="33" borderId="37" xfId="49" applyNumberFormat="1" applyFont="1" applyFill="1" applyBorder="1" applyAlignment="1">
      <alignment horizontal="center" vertical="center"/>
    </xf>
    <xf numFmtId="3" fontId="20" fillId="33" borderId="37" xfId="49" applyNumberFormat="1" applyFont="1" applyFill="1" applyBorder="1" applyAlignment="1">
      <alignment vertical="center"/>
    </xf>
    <xf numFmtId="164" fontId="28" fillId="33" borderId="37" xfId="47" applyNumberFormat="1" applyFont="1" applyFill="1" applyBorder="1" applyAlignment="1">
      <alignment horizontal="left" vertical="center"/>
    </xf>
    <xf numFmtId="164" fontId="19" fillId="33" borderId="37" xfId="49" applyNumberFormat="1" applyFill="1" applyBorder="1" applyAlignment="1">
      <alignment horizontal="left" vertical="center"/>
    </xf>
    <xf numFmtId="165" fontId="20" fillId="33" borderId="37" xfId="48" applyNumberFormat="1" applyFont="1" applyFill="1" applyBorder="1" applyAlignment="1">
      <alignment horizontal="left" vertical="center"/>
    </xf>
    <xf numFmtId="165" fontId="20" fillId="33" borderId="37" xfId="49" applyNumberFormat="1" applyFont="1" applyFill="1" applyBorder="1" applyAlignment="1">
      <alignment horizontal="left" vertical="center"/>
    </xf>
    <xf numFmtId="0" fontId="19" fillId="33" borderId="37" xfId="49" applyFill="1" applyBorder="1" applyAlignment="1">
      <alignment horizontal="left" vertical="center"/>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sqref="A1:B1"/>
    </sheetView>
  </sheetViews>
  <sheetFormatPr defaultColWidth="8.85546875" defaultRowHeight="12.75" x14ac:dyDescent="0.25"/>
  <cols>
    <col min="1" max="1" width="6" style="1" customWidth="1"/>
    <col min="2" max="2" width="39.7109375" style="1" customWidth="1"/>
    <col min="3" max="3" width="13.28515625" style="1" customWidth="1"/>
    <col min="4" max="4" width="12.28515625" style="1" customWidth="1"/>
    <col min="5" max="5" width="13" style="1" customWidth="1"/>
    <col min="6" max="6" width="13.5703125" style="1" customWidth="1"/>
    <col min="7" max="7" width="11.28515625" style="1" customWidth="1"/>
    <col min="8" max="8" width="15.7109375" style="1" customWidth="1"/>
    <col min="9" max="9" width="2.7109375" style="1" customWidth="1"/>
    <col min="10" max="10" width="11.7109375" style="1" customWidth="1"/>
    <col min="11" max="16384" width="8.85546875" style="1"/>
  </cols>
  <sheetData>
    <row r="1" spans="1:8" ht="12.75" customHeight="1" x14ac:dyDescent="0.3">
      <c r="A1" s="68" t="s">
        <v>2</v>
      </c>
      <c r="B1" s="68"/>
      <c r="F1" s="51" t="s">
        <v>3</v>
      </c>
    </row>
    <row r="2" spans="1:8" ht="12.75" customHeight="1" x14ac:dyDescent="0.3">
      <c r="A2" s="68" t="s">
        <v>4</v>
      </c>
      <c r="B2" s="68"/>
      <c r="F2" s="2" t="s">
        <v>5</v>
      </c>
    </row>
    <row r="3" spans="1:8" ht="13.15" x14ac:dyDescent="0.3">
      <c r="A3" s="68" t="s">
        <v>6</v>
      </c>
      <c r="B3" s="68"/>
      <c r="F3" s="2" t="s">
        <v>7</v>
      </c>
    </row>
    <row r="4" spans="1:8" ht="11.1" customHeight="1" x14ac:dyDescent="0.3"/>
    <row r="5" spans="1:8" ht="12.95" customHeight="1" x14ac:dyDescent="0.3">
      <c r="A5" s="1" t="s">
        <v>8</v>
      </c>
    </row>
    <row r="6" spans="1:8" ht="12.95" customHeight="1" x14ac:dyDescent="0.3"/>
    <row r="7" spans="1:8" ht="13.5" customHeight="1" x14ac:dyDescent="0.25">
      <c r="A7" s="69" t="s">
        <v>0</v>
      </c>
      <c r="B7" s="70"/>
      <c r="C7" s="70"/>
      <c r="D7" s="70"/>
      <c r="E7" s="70"/>
      <c r="F7" s="66" t="s">
        <v>87</v>
      </c>
      <c r="G7" s="67"/>
      <c r="H7" s="67"/>
    </row>
    <row r="8" spans="1:8" ht="14.25" customHeight="1" x14ac:dyDescent="0.3">
      <c r="F8" s="66">
        <v>2014</v>
      </c>
      <c r="G8" s="67"/>
      <c r="H8" s="67"/>
    </row>
    <row r="9" spans="1:8" ht="11.1" customHeight="1" x14ac:dyDescent="0.3">
      <c r="A9" s="55" t="s">
        <v>90</v>
      </c>
      <c r="B9" s="56"/>
      <c r="C9" s="56"/>
      <c r="D9" s="56"/>
      <c r="E9" s="56"/>
    </row>
    <row r="10" spans="1:8" ht="15" customHeight="1" x14ac:dyDescent="0.3">
      <c r="A10" s="66" t="s">
        <v>9</v>
      </c>
      <c r="B10" s="67"/>
      <c r="C10" s="67"/>
      <c r="D10" s="67"/>
      <c r="E10" s="67"/>
    </row>
    <row r="11" spans="1:8" ht="11.25" customHeight="1" x14ac:dyDescent="0.25">
      <c r="A11" s="78" t="s">
        <v>10</v>
      </c>
      <c r="B11" s="80" t="s">
        <v>11</v>
      </c>
      <c r="C11" s="82" t="s">
        <v>12</v>
      </c>
      <c r="D11" s="83" t="s">
        <v>56</v>
      </c>
      <c r="E11" s="85" t="s">
        <v>76</v>
      </c>
      <c r="F11" s="76"/>
      <c r="G11" s="76"/>
      <c r="H11" s="77"/>
    </row>
    <row r="12" spans="1:8" ht="56.25" x14ac:dyDescent="0.25">
      <c r="A12" s="79"/>
      <c r="B12" s="81"/>
      <c r="C12" s="79"/>
      <c r="D12" s="84"/>
      <c r="E12" s="34" t="s">
        <v>57</v>
      </c>
      <c r="F12" s="35" t="s">
        <v>58</v>
      </c>
      <c r="G12" s="35" t="s">
        <v>59</v>
      </c>
      <c r="H12" s="36" t="s">
        <v>13</v>
      </c>
    </row>
    <row r="13" spans="1:8" ht="12" customHeight="1" x14ac:dyDescent="0.25">
      <c r="A13" s="3">
        <v>100</v>
      </c>
      <c r="B13" s="4" t="s">
        <v>14</v>
      </c>
      <c r="C13" s="25">
        <v>1356</v>
      </c>
      <c r="D13" s="25">
        <v>1356</v>
      </c>
      <c r="E13" s="26">
        <v>707832</v>
      </c>
      <c r="F13" s="57">
        <v>0</v>
      </c>
      <c r="G13" s="57">
        <v>0</v>
      </c>
      <c r="H13" s="28">
        <f>SUM(E13:G13)</f>
        <v>707832</v>
      </c>
    </row>
    <row r="14" spans="1:8" ht="12" customHeight="1" x14ac:dyDescent="0.25">
      <c r="A14" s="3">
        <v>200</v>
      </c>
      <c r="B14" s="4" t="s">
        <v>15</v>
      </c>
      <c r="C14" s="25">
        <v>3076</v>
      </c>
      <c r="D14" s="25">
        <v>3102</v>
      </c>
      <c r="E14" s="26">
        <v>1498108.89</v>
      </c>
      <c r="F14" s="26">
        <v>73022.7</v>
      </c>
      <c r="G14" s="26">
        <v>118525.58</v>
      </c>
      <c r="H14" s="28">
        <f t="shared" ref="H14:H18" si="0">SUM(E14:G14)</f>
        <v>1689657.17</v>
      </c>
    </row>
    <row r="15" spans="1:8" ht="12" customHeight="1" x14ac:dyDescent="0.25">
      <c r="A15" s="3">
        <v>300</v>
      </c>
      <c r="B15" s="4" t="s">
        <v>16</v>
      </c>
      <c r="C15" s="25">
        <v>6326</v>
      </c>
      <c r="D15" s="25">
        <v>6508</v>
      </c>
      <c r="E15" s="27">
        <v>2719599.26</v>
      </c>
      <c r="F15" s="27">
        <v>524937.52</v>
      </c>
      <c r="G15" s="27">
        <v>766271.02</v>
      </c>
      <c r="H15" s="28">
        <f t="shared" si="0"/>
        <v>4010807.8</v>
      </c>
    </row>
    <row r="16" spans="1:8" ht="12" customHeight="1" x14ac:dyDescent="0.25">
      <c r="A16" s="3">
        <v>400</v>
      </c>
      <c r="B16" s="4" t="s">
        <v>17</v>
      </c>
      <c r="C16" s="25">
        <v>4925</v>
      </c>
      <c r="D16" s="25">
        <v>5072</v>
      </c>
      <c r="E16" s="27">
        <v>2176125.67</v>
      </c>
      <c r="F16" s="27">
        <v>313498.03999999998</v>
      </c>
      <c r="G16" s="27">
        <v>498639.29</v>
      </c>
      <c r="H16" s="28">
        <f t="shared" si="0"/>
        <v>2988263</v>
      </c>
    </row>
    <row r="17" spans="1:8" ht="12" customHeight="1" x14ac:dyDescent="0.25">
      <c r="A17" s="5">
        <v>500</v>
      </c>
      <c r="B17" s="6" t="s">
        <v>18</v>
      </c>
      <c r="C17" s="25">
        <v>1507</v>
      </c>
      <c r="D17" s="25">
        <v>1562</v>
      </c>
      <c r="E17" s="27">
        <v>603779.18000000005</v>
      </c>
      <c r="F17" s="27">
        <v>100591.22</v>
      </c>
      <c r="G17" s="27">
        <v>211766.68</v>
      </c>
      <c r="H17" s="28">
        <f t="shared" si="0"/>
        <v>916137.08000000007</v>
      </c>
    </row>
    <row r="18" spans="1:8" ht="12" customHeight="1" x14ac:dyDescent="0.25">
      <c r="A18" s="29">
        <v>550</v>
      </c>
      <c r="B18" s="30" t="s">
        <v>60</v>
      </c>
      <c r="C18" s="31">
        <f>SUM(C13:C17)</f>
        <v>17190</v>
      </c>
      <c r="D18" s="31">
        <f t="shared" ref="D18:G18" si="1">SUM(D13:D17)</f>
        <v>17600</v>
      </c>
      <c r="E18" s="32">
        <f t="shared" si="1"/>
        <v>7705444.9999999991</v>
      </c>
      <c r="F18" s="32">
        <f t="shared" si="1"/>
        <v>1012049.48</v>
      </c>
      <c r="G18" s="32">
        <f t="shared" si="1"/>
        <v>1595202.5699999998</v>
      </c>
      <c r="H18" s="33">
        <f t="shared" si="0"/>
        <v>10312697.049999999</v>
      </c>
    </row>
    <row r="19" spans="1:8" ht="12" customHeight="1" x14ac:dyDescent="0.25">
      <c r="A19" s="7"/>
      <c r="B19" s="8"/>
      <c r="C19" s="8"/>
      <c r="D19" s="8"/>
      <c r="E19" s="8"/>
      <c r="F19" s="8"/>
      <c r="G19" s="8"/>
      <c r="H19" s="8"/>
    </row>
    <row r="20" spans="1:8" ht="12" customHeight="1" x14ac:dyDescent="0.25">
      <c r="A20" s="71"/>
      <c r="B20" s="73"/>
      <c r="C20" s="75" t="s">
        <v>77</v>
      </c>
      <c r="D20" s="76"/>
      <c r="E20" s="76"/>
      <c r="F20" s="77"/>
    </row>
    <row r="21" spans="1:8" ht="56.25" x14ac:dyDescent="0.25">
      <c r="A21" s="72"/>
      <c r="B21" s="74"/>
      <c r="C21" s="37" t="s">
        <v>52</v>
      </c>
      <c r="D21" s="37" t="s">
        <v>53</v>
      </c>
      <c r="E21" s="37" t="s">
        <v>54</v>
      </c>
      <c r="F21" s="38" t="s">
        <v>55</v>
      </c>
    </row>
    <row r="22" spans="1:8" ht="12" customHeight="1" x14ac:dyDescent="0.25">
      <c r="A22" s="9">
        <v>100</v>
      </c>
      <c r="B22" s="10" t="s">
        <v>14</v>
      </c>
      <c r="C22" s="39">
        <v>36843.059139999998</v>
      </c>
      <c r="D22" s="39">
        <v>0</v>
      </c>
      <c r="E22" s="39">
        <v>0</v>
      </c>
      <c r="F22" s="40">
        <f>SUM(C22:E22)</f>
        <v>36843.059139999998</v>
      </c>
    </row>
    <row r="23" spans="1:8" ht="12" customHeight="1" x14ac:dyDescent="0.25">
      <c r="A23" s="3">
        <v>200</v>
      </c>
      <c r="B23" s="4" t="s">
        <v>15</v>
      </c>
      <c r="C23" s="39">
        <v>54037.555850000004</v>
      </c>
      <c r="D23" s="39">
        <v>3036.7393999999999</v>
      </c>
      <c r="E23" s="39">
        <v>3737.34897</v>
      </c>
      <c r="F23" s="40">
        <f t="shared" ref="F23:F26" si="2">SUM(C23:E23)</f>
        <v>60811.644220000002</v>
      </c>
    </row>
    <row r="24" spans="1:8" ht="12" customHeight="1" x14ac:dyDescent="0.25">
      <c r="A24" s="3">
        <v>300</v>
      </c>
      <c r="B24" s="4" t="s">
        <v>16</v>
      </c>
      <c r="C24" s="39">
        <v>84377.445970000001</v>
      </c>
      <c r="D24" s="39">
        <v>23834.60555</v>
      </c>
      <c r="E24" s="39">
        <v>29341.03688</v>
      </c>
      <c r="F24" s="40">
        <f t="shared" si="2"/>
        <v>137553.08840000001</v>
      </c>
    </row>
    <row r="25" spans="1:8" ht="12" customHeight="1" x14ac:dyDescent="0.25">
      <c r="A25" s="3">
        <v>400</v>
      </c>
      <c r="B25" s="4" t="s">
        <v>17</v>
      </c>
      <c r="C25" s="39">
        <v>64822.938310000005</v>
      </c>
      <c r="D25" s="39">
        <v>13749.6219</v>
      </c>
      <c r="E25" s="39">
        <v>14731.05423</v>
      </c>
      <c r="F25" s="40">
        <f t="shared" si="2"/>
        <v>93303.614440000005</v>
      </c>
    </row>
    <row r="26" spans="1:8" ht="12" customHeight="1" x14ac:dyDescent="0.25">
      <c r="A26" s="3">
        <v>500</v>
      </c>
      <c r="B26" s="4" t="s">
        <v>18</v>
      </c>
      <c r="C26" s="39">
        <v>20566.025989999998</v>
      </c>
      <c r="D26" s="39">
        <v>4765.6260599999996</v>
      </c>
      <c r="E26" s="39">
        <v>7866.5317800000003</v>
      </c>
      <c r="F26" s="40">
        <f t="shared" si="2"/>
        <v>33198.183829999994</v>
      </c>
    </row>
    <row r="27" spans="1:8" ht="12" customHeight="1" x14ac:dyDescent="0.25">
      <c r="A27" s="3">
        <v>550</v>
      </c>
      <c r="B27" s="4" t="s">
        <v>19</v>
      </c>
      <c r="C27" s="41">
        <f>SUM(C22:C26)</f>
        <v>260647.02525999999</v>
      </c>
      <c r="D27" s="41">
        <f t="shared" ref="D27:F27" si="3">SUM(D22:D26)</f>
        <v>45386.592909999999</v>
      </c>
      <c r="E27" s="41">
        <f t="shared" si="3"/>
        <v>55675.971859999998</v>
      </c>
      <c r="F27" s="41">
        <f t="shared" si="3"/>
        <v>361709.59002999996</v>
      </c>
    </row>
    <row r="28" spans="1:8" ht="11.1" customHeight="1" x14ac:dyDescent="0.25">
      <c r="A28" s="22" t="s">
        <v>20</v>
      </c>
      <c r="B28" s="22"/>
    </row>
    <row r="29" spans="1:8" ht="11.1" customHeight="1" x14ac:dyDescent="0.25">
      <c r="A29" s="22" t="s">
        <v>21</v>
      </c>
      <c r="B29" s="22"/>
    </row>
    <row r="30" spans="1:8" ht="11.1" customHeight="1" x14ac:dyDescent="0.25"/>
    <row r="31" spans="1:8" ht="11.1" customHeight="1" x14ac:dyDescent="0.25"/>
    <row r="32" spans="1:8" ht="11.1" customHeight="1" x14ac:dyDescent="0.25"/>
    <row r="33" ht="12.95"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5">
    <mergeCell ref="A20:A21"/>
    <mergeCell ref="B20:B21"/>
    <mergeCell ref="C20:F20"/>
    <mergeCell ref="A10:E10"/>
    <mergeCell ref="A11:A12"/>
    <mergeCell ref="B11:B12"/>
    <mergeCell ref="C11:C12"/>
    <mergeCell ref="D11:D12"/>
    <mergeCell ref="E11:H11"/>
    <mergeCell ref="F8:H8"/>
    <mergeCell ref="A1:B1"/>
    <mergeCell ref="A2:B2"/>
    <mergeCell ref="A3:B3"/>
    <mergeCell ref="A7:E7"/>
    <mergeCell ref="F7:H7"/>
  </mergeCells>
  <pageMargins left="0.7" right="0.7" top="0.75" bottom="0.75" header="0.3" footer="0.3"/>
  <pageSetup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sqref="A1:B1"/>
    </sheetView>
  </sheetViews>
  <sheetFormatPr defaultColWidth="8.85546875" defaultRowHeight="12.75" x14ac:dyDescent="0.25"/>
  <cols>
    <col min="1" max="1" width="6.7109375" style="1" customWidth="1"/>
    <col min="2" max="2" width="30.5703125" style="1" bestFit="1" customWidth="1"/>
    <col min="3" max="3" width="14.140625" style="1" customWidth="1"/>
    <col min="4" max="4" width="13.28515625" style="1" customWidth="1"/>
    <col min="5" max="5" width="13.42578125" style="1" customWidth="1"/>
    <col min="6" max="6" width="14.28515625" style="1" customWidth="1"/>
    <col min="7" max="7" width="13" style="1" customWidth="1"/>
    <col min="8" max="8" width="12" style="1" customWidth="1"/>
    <col min="9" max="9" width="15" style="1" customWidth="1"/>
    <col min="10" max="16384" width="8.85546875" style="1"/>
  </cols>
  <sheetData>
    <row r="1" spans="1:9" ht="13.15" x14ac:dyDescent="0.3">
      <c r="A1" s="86" t="s">
        <v>22</v>
      </c>
      <c r="B1" s="87"/>
      <c r="F1" s="68" t="s">
        <v>23</v>
      </c>
      <c r="G1" s="68"/>
      <c r="H1" s="68"/>
      <c r="I1" s="68"/>
    </row>
    <row r="2" spans="1:9" ht="13.15" x14ac:dyDescent="0.3">
      <c r="A2" s="87" t="s">
        <v>24</v>
      </c>
      <c r="B2" s="87"/>
      <c r="F2" s="66" t="s">
        <v>25</v>
      </c>
      <c r="G2" s="67"/>
      <c r="H2" s="67"/>
      <c r="I2" s="67"/>
    </row>
    <row r="3" spans="1:9" ht="13.15" x14ac:dyDescent="0.3">
      <c r="A3" s="87" t="s">
        <v>26</v>
      </c>
      <c r="B3" s="87"/>
      <c r="F3" s="66" t="s">
        <v>7</v>
      </c>
      <c r="G3" s="67"/>
      <c r="H3" s="67"/>
      <c r="I3" s="67"/>
    </row>
    <row r="5" spans="1:9" x14ac:dyDescent="0.25">
      <c r="A5" s="68" t="s">
        <v>27</v>
      </c>
      <c r="B5" s="68"/>
      <c r="C5" s="68"/>
      <c r="D5" s="68"/>
      <c r="F5" s="66" t="s">
        <v>89</v>
      </c>
      <c r="G5" s="67"/>
      <c r="H5" s="67"/>
      <c r="I5" s="67"/>
    </row>
    <row r="6" spans="1:9" ht="13.15" x14ac:dyDescent="0.3">
      <c r="F6" s="66" t="s">
        <v>86</v>
      </c>
      <c r="G6" s="67"/>
      <c r="H6" s="67"/>
      <c r="I6" s="67"/>
    </row>
    <row r="7" spans="1:9" ht="13.15" x14ac:dyDescent="0.3">
      <c r="A7" s="92" t="s">
        <v>0</v>
      </c>
      <c r="B7" s="92"/>
      <c r="C7" s="92"/>
      <c r="D7" s="92"/>
      <c r="E7" s="92"/>
    </row>
    <row r="8" spans="1:9" ht="13.15" x14ac:dyDescent="0.3">
      <c r="A8" s="11"/>
      <c r="B8" s="12"/>
      <c r="C8" s="11"/>
      <c r="D8" s="13"/>
      <c r="E8" s="93" t="s">
        <v>1</v>
      </c>
      <c r="F8" s="94"/>
      <c r="G8" s="94"/>
      <c r="H8" s="94"/>
      <c r="I8" s="95"/>
    </row>
    <row r="9" spans="1:9" ht="56.25" x14ac:dyDescent="0.25">
      <c r="A9" s="42" t="s">
        <v>28</v>
      </c>
      <c r="B9" s="42" t="s">
        <v>61</v>
      </c>
      <c r="C9" s="42" t="s">
        <v>75</v>
      </c>
      <c r="D9" s="42" t="s">
        <v>62</v>
      </c>
      <c r="E9" s="42" t="s">
        <v>63</v>
      </c>
      <c r="F9" s="43" t="s">
        <v>64</v>
      </c>
      <c r="G9" s="43" t="s">
        <v>65</v>
      </c>
      <c r="H9" s="43" t="s">
        <v>66</v>
      </c>
      <c r="I9" s="43" t="s">
        <v>67</v>
      </c>
    </row>
    <row r="10" spans="1:9" x14ac:dyDescent="0.25">
      <c r="A10" s="14">
        <v>600</v>
      </c>
      <c r="B10" s="15" t="s">
        <v>29</v>
      </c>
      <c r="C10" s="46">
        <v>11067</v>
      </c>
      <c r="D10" s="46">
        <v>13011</v>
      </c>
      <c r="E10" s="47">
        <v>4278670.71</v>
      </c>
      <c r="F10" s="47">
        <v>5167875.22</v>
      </c>
      <c r="G10" s="47">
        <v>533964.29</v>
      </c>
      <c r="H10" s="47">
        <v>2657696.9</v>
      </c>
      <c r="I10" s="58">
        <f>SUM(F10:H10)</f>
        <v>8359536.4100000001</v>
      </c>
    </row>
    <row r="11" spans="1:9" ht="15" customHeight="1" x14ac:dyDescent="0.25">
      <c r="A11" s="49">
        <v>700</v>
      </c>
      <c r="B11" s="50" t="s">
        <v>30</v>
      </c>
      <c r="C11" s="59">
        <f>C10+'STB Form A'!C18</f>
        <v>28257</v>
      </c>
      <c r="D11" s="59">
        <f>D10+'STB Form A'!D18</f>
        <v>30611</v>
      </c>
      <c r="E11" s="60">
        <f>E10+'STB Form A'!E18</f>
        <v>11984115.709999999</v>
      </c>
      <c r="F11" s="60">
        <f>F10+'STB Form A'!E18</f>
        <v>12873320.219999999</v>
      </c>
      <c r="G11" s="60">
        <f>G10+'STB Form A'!F18</f>
        <v>1546013.77</v>
      </c>
      <c r="H11" s="60">
        <f>H10+'STB Form A'!G18</f>
        <v>4252899.47</v>
      </c>
      <c r="I11" s="60">
        <f>SUM(F11:H11)</f>
        <v>18672233.459999997</v>
      </c>
    </row>
    <row r="12" spans="1:9" ht="31.5" customHeight="1" x14ac:dyDescent="0.25">
      <c r="A12" s="96"/>
      <c r="B12" s="97"/>
      <c r="C12" s="98"/>
      <c r="D12" s="99"/>
      <c r="E12" s="44" t="s">
        <v>31</v>
      </c>
      <c r="F12" s="44" t="s">
        <v>32</v>
      </c>
      <c r="G12" s="45" t="s">
        <v>33</v>
      </c>
      <c r="H12" s="45" t="s">
        <v>34</v>
      </c>
      <c r="I12" s="45" t="s">
        <v>35</v>
      </c>
    </row>
    <row r="13" spans="1:9" ht="13.5" customHeight="1" x14ac:dyDescent="0.3">
      <c r="A13" s="17"/>
      <c r="B13" s="18"/>
      <c r="C13" s="88" t="s">
        <v>36</v>
      </c>
      <c r="D13" s="88"/>
      <c r="E13" s="88"/>
      <c r="F13" s="88"/>
      <c r="G13" s="89" t="s">
        <v>78</v>
      </c>
      <c r="H13" s="90"/>
      <c r="I13" s="48"/>
    </row>
    <row r="14" spans="1:9" ht="56.25" x14ac:dyDescent="0.25">
      <c r="A14" s="42" t="s">
        <v>28</v>
      </c>
      <c r="B14" s="42" t="s">
        <v>61</v>
      </c>
      <c r="C14" s="43" t="s">
        <v>68</v>
      </c>
      <c r="D14" s="43" t="s">
        <v>69</v>
      </c>
      <c r="E14" s="43" t="s">
        <v>70</v>
      </c>
      <c r="F14" s="43" t="s">
        <v>71</v>
      </c>
      <c r="G14" s="42" t="s">
        <v>72</v>
      </c>
      <c r="H14" s="42" t="s">
        <v>73</v>
      </c>
      <c r="I14" s="42" t="s">
        <v>74</v>
      </c>
    </row>
    <row r="15" spans="1:9" x14ac:dyDescent="0.25">
      <c r="A15" s="14">
        <v>600</v>
      </c>
      <c r="B15" s="15" t="s">
        <v>29</v>
      </c>
      <c r="C15" s="61">
        <v>137131.07693000001</v>
      </c>
      <c r="D15" s="61">
        <v>20846.669469999997</v>
      </c>
      <c r="E15" s="61">
        <v>77247.469750000004</v>
      </c>
      <c r="F15" s="62">
        <f>SUM(C15:E15)</f>
        <v>235225.21614999999</v>
      </c>
      <c r="G15" s="47">
        <v>51323373</v>
      </c>
      <c r="H15" s="47">
        <v>11540536.33</v>
      </c>
      <c r="I15" s="47">
        <v>518824</v>
      </c>
    </row>
    <row r="16" spans="1:9" x14ac:dyDescent="0.25">
      <c r="A16" s="49">
        <v>700</v>
      </c>
      <c r="B16" s="50" t="s">
        <v>30</v>
      </c>
      <c r="C16" s="63">
        <f>C15+'STB Form A'!C27</f>
        <v>397778.10219000001</v>
      </c>
      <c r="D16" s="63">
        <f>D15+'STB Form A'!D27</f>
        <v>66233.26238</v>
      </c>
      <c r="E16" s="63">
        <f>E15+'STB Form A'!E27</f>
        <v>132923.44161000001</v>
      </c>
      <c r="F16" s="64">
        <f>SUM(C16:E16)</f>
        <v>596934.80617999996</v>
      </c>
      <c r="G16" s="65"/>
      <c r="H16" s="65"/>
      <c r="I16" s="65"/>
    </row>
    <row r="17" spans="1:8" ht="22.9" customHeight="1" x14ac:dyDescent="0.25">
      <c r="A17" s="16"/>
      <c r="B17" s="16"/>
      <c r="C17" s="44" t="s">
        <v>37</v>
      </c>
      <c r="D17" s="44" t="s">
        <v>38</v>
      </c>
      <c r="E17" s="44" t="s">
        <v>39</v>
      </c>
      <c r="F17" s="44" t="s">
        <v>40</v>
      </c>
    </row>
    <row r="18" spans="1:8" ht="13.15" x14ac:dyDescent="0.3">
      <c r="A18" s="91" t="s">
        <v>41</v>
      </c>
      <c r="B18" s="91"/>
      <c r="C18" s="91"/>
      <c r="D18" s="91"/>
      <c r="E18" s="91"/>
      <c r="F18" s="91"/>
      <c r="G18" s="91"/>
      <c r="H18" s="91"/>
    </row>
    <row r="19" spans="1:8" x14ac:dyDescent="0.25">
      <c r="A19" s="91" t="s">
        <v>42</v>
      </c>
      <c r="B19" s="91"/>
      <c r="C19" s="91"/>
      <c r="D19" s="91"/>
      <c r="E19" s="91"/>
      <c r="F19" s="91"/>
      <c r="G19" s="91"/>
      <c r="H19" s="91"/>
    </row>
    <row r="22" spans="1:8" x14ac:dyDescent="0.25">
      <c r="A22" s="19"/>
    </row>
    <row r="25" spans="1:8" x14ac:dyDescent="0.25">
      <c r="A25" s="19"/>
    </row>
    <row r="26" spans="1:8" x14ac:dyDescent="0.25">
      <c r="A26" s="20"/>
    </row>
    <row r="27" spans="1:8" x14ac:dyDescent="0.25">
      <c r="A27" s="20"/>
    </row>
    <row r="28" spans="1:8" x14ac:dyDescent="0.25">
      <c r="A28" s="19"/>
    </row>
    <row r="31" spans="1:8" x14ac:dyDescent="0.25">
      <c r="A31" s="19"/>
    </row>
    <row r="32" spans="1:8" x14ac:dyDescent="0.25">
      <c r="A32" s="20"/>
    </row>
    <row r="33" spans="1:1" x14ac:dyDescent="0.25">
      <c r="A33" s="20"/>
    </row>
    <row r="34" spans="1:1" x14ac:dyDescent="0.25">
      <c r="A34" s="19"/>
    </row>
    <row r="37" spans="1:1" x14ac:dyDescent="0.25">
      <c r="A37" s="19"/>
    </row>
    <row r="38" spans="1:1" x14ac:dyDescent="0.25">
      <c r="A38" s="20"/>
    </row>
    <row r="39" spans="1:1" x14ac:dyDescent="0.25">
      <c r="A39" s="20"/>
    </row>
    <row r="40" spans="1:1" x14ac:dyDescent="0.25">
      <c r="A40" s="19"/>
    </row>
    <row r="43" spans="1:1" x14ac:dyDescent="0.25">
      <c r="A43" s="19"/>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60" spans="1:1" x14ac:dyDescent="0.25">
      <c r="A60" s="20"/>
    </row>
    <row r="61" spans="1:1" x14ac:dyDescent="0.25">
      <c r="A61" s="20"/>
    </row>
    <row r="62" spans="1:1" x14ac:dyDescent="0.25">
      <c r="A62" s="21"/>
    </row>
    <row r="63" spans="1:1" x14ac:dyDescent="0.25">
      <c r="A63" s="20"/>
    </row>
    <row r="64" spans="1:1" x14ac:dyDescent="0.25">
      <c r="A64" s="20"/>
    </row>
    <row r="65" spans="1:1" x14ac:dyDescent="0.25">
      <c r="A65" s="21"/>
    </row>
    <row r="67" spans="1:1" x14ac:dyDescent="0.25">
      <c r="A67" s="20"/>
    </row>
    <row r="68" spans="1:1" x14ac:dyDescent="0.25">
      <c r="A68" s="20"/>
    </row>
    <row r="69" spans="1:1" x14ac:dyDescent="0.25">
      <c r="A69" s="20"/>
    </row>
    <row r="70" spans="1:1" x14ac:dyDescent="0.25">
      <c r="A70" s="21"/>
    </row>
    <row r="71" spans="1:1" x14ac:dyDescent="0.25">
      <c r="A71" s="20"/>
    </row>
    <row r="72" spans="1:1" x14ac:dyDescent="0.25">
      <c r="A72" s="20"/>
    </row>
    <row r="73" spans="1:1" x14ac:dyDescent="0.25">
      <c r="A73" s="21"/>
    </row>
    <row r="74" spans="1:1" x14ac:dyDescent="0.25">
      <c r="A74" s="20"/>
    </row>
    <row r="75" spans="1:1" x14ac:dyDescent="0.25">
      <c r="A75" s="20"/>
    </row>
    <row r="76" spans="1:1" x14ac:dyDescent="0.25">
      <c r="A76" s="21"/>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5546875" defaultRowHeight="12.75" x14ac:dyDescent="0.25"/>
  <cols>
    <col min="1" max="1" width="18.42578125" style="1" customWidth="1"/>
    <col min="2" max="2" width="34.7109375" style="1" customWidth="1"/>
    <col min="3" max="3" width="12.140625" style="1" bestFit="1" customWidth="1"/>
    <col min="4" max="4" width="60.42578125" style="1" customWidth="1"/>
    <col min="5" max="16384" width="8.85546875" style="1"/>
  </cols>
  <sheetData>
    <row r="1" spans="1:4" ht="40.15" customHeight="1" x14ac:dyDescent="0.3">
      <c r="A1" s="100" t="s">
        <v>84</v>
      </c>
      <c r="B1" s="101"/>
      <c r="C1" s="101"/>
      <c r="D1" s="101"/>
    </row>
    <row r="2" spans="1:4" ht="13.15" x14ac:dyDescent="0.3">
      <c r="A2" s="52" t="s">
        <v>79</v>
      </c>
      <c r="B2" s="53"/>
      <c r="C2" s="53" t="s">
        <v>85</v>
      </c>
      <c r="D2" s="54"/>
    </row>
    <row r="3" spans="1:4" x14ac:dyDescent="0.25">
      <c r="A3" s="52" t="s">
        <v>80</v>
      </c>
      <c r="B3" s="53"/>
      <c r="C3" s="53" t="s">
        <v>88</v>
      </c>
      <c r="D3" s="54"/>
    </row>
    <row r="4" spans="1:4" ht="13.15" x14ac:dyDescent="0.3">
      <c r="A4" s="52" t="s">
        <v>81</v>
      </c>
      <c r="B4" s="53"/>
      <c r="C4" s="53" t="s">
        <v>82</v>
      </c>
      <c r="D4" s="54"/>
    </row>
    <row r="5" spans="1:4" ht="13.15" x14ac:dyDescent="0.3">
      <c r="A5" s="54"/>
      <c r="B5" s="54"/>
      <c r="C5" s="54"/>
      <c r="D5" s="54"/>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5546875" defaultRowHeight="12.75" x14ac:dyDescent="0.25"/>
  <cols>
    <col min="1" max="1" width="130.7109375" style="1" customWidth="1"/>
    <col min="2" max="16384" width="8.85546875" style="1"/>
  </cols>
  <sheetData>
    <row r="1" spans="1:1" ht="21.75" customHeight="1" x14ac:dyDescent="0.3">
      <c r="A1" s="51" t="s">
        <v>83</v>
      </c>
    </row>
    <row r="2" spans="1:1" ht="36.6" customHeight="1" x14ac:dyDescent="0.3">
      <c r="A2" s="23" t="s">
        <v>43</v>
      </c>
    </row>
    <row r="3" spans="1:1" ht="36.75" customHeight="1" x14ac:dyDescent="0.3">
      <c r="A3" s="23" t="s">
        <v>44</v>
      </c>
    </row>
    <row r="4" spans="1:1" ht="31.15" customHeight="1" x14ac:dyDescent="0.3">
      <c r="A4" s="23" t="s">
        <v>45</v>
      </c>
    </row>
    <row r="5" spans="1:1" ht="28.15" customHeight="1" x14ac:dyDescent="0.3">
      <c r="A5" s="23" t="s">
        <v>46</v>
      </c>
    </row>
    <row r="6" spans="1:1" ht="62.45" customHeight="1" x14ac:dyDescent="0.3">
      <c r="A6" s="23" t="s">
        <v>47</v>
      </c>
    </row>
    <row r="7" spans="1:1" s="20" customFormat="1" ht="19.149999999999999" customHeight="1" x14ac:dyDescent="0.3">
      <c r="A7" s="20" t="s">
        <v>48</v>
      </c>
    </row>
    <row r="8" spans="1:1" ht="13.15" x14ac:dyDescent="0.3">
      <c r="A8" s="24" t="s">
        <v>49</v>
      </c>
    </row>
    <row r="9" spans="1:1" ht="16.899999999999999" customHeight="1" x14ac:dyDescent="0.25">
      <c r="A9" s="23" t="s">
        <v>50</v>
      </c>
    </row>
    <row r="10" spans="1:1" ht="105.75" customHeight="1" x14ac:dyDescent="0.25">
      <c r="A10" s="23" t="s">
        <v>51</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E9917</cp:lastModifiedBy>
  <cp:lastPrinted>2014-11-03T13:50:11Z</cp:lastPrinted>
  <dcterms:created xsi:type="dcterms:W3CDTF">2013-07-22T15:27:27Z</dcterms:created>
  <dcterms:modified xsi:type="dcterms:W3CDTF">2015-01-30T13:47:58Z</dcterms:modified>
</cp:coreProperties>
</file>