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0" windowWidth="15300" windowHeight="7395"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6" i="5" l="1"/>
  <c r="F15" i="5"/>
  <c r="H16" i="4" l="1"/>
  <c r="I10" i="5"/>
  <c r="C27" i="4"/>
  <c r="C16" i="5" s="1"/>
  <c r="H17" i="4"/>
  <c r="E18" i="4"/>
  <c r="F23" i="4"/>
  <c r="F18" i="4"/>
  <c r="H13" i="4"/>
  <c r="C18" i="4"/>
  <c r="C11" i="5" s="1"/>
  <c r="D18" i="4"/>
  <c r="D11" i="5" s="1"/>
  <c r="F22" i="4"/>
  <c r="H15" i="4"/>
  <c r="G18" i="4"/>
  <c r="H11" i="5" s="1"/>
  <c r="D27" i="4"/>
  <c r="D16" i="5" s="1"/>
  <c r="F26" i="4"/>
  <c r="F25" i="4"/>
  <c r="E27" i="4"/>
  <c r="E16" i="5" s="1"/>
  <c r="F24" i="4"/>
  <c r="H14" i="4"/>
  <c r="F27" i="4" l="1"/>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<sst xmlns="http://schemas.openxmlformats.org/spreadsheetml/2006/main" count="102" uniqueCount="91">
  <si>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</si>
  <si>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</si>
  <si>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</si>
  <si>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</si>
  <si>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</si>
  <si>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</si>
  <si>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</si>
  <si>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</si>
  <si>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</si>
  <si>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</si>
  <si>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</si>
  <si>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</si>
  <si>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</si>
  <si>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</si>
  <si>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</si>
  <si>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</si>
  <si>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</si>
  <si>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</si>
  <si>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</si>
  <si>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</si>
  <si>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</si>
  <si>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</si>
  <si>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</si>
  <si>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</si>
  <si>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</si>
  <si>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</si>
  <si>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</si>
  <si>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</si>
  <si>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</si>
  <si>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</si>
  <si>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</si>
  <si>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</si>
  <si>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</si>
  <si>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</si>
  <si>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</si>
  <si>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</si>
  <si>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</si>
  <si>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</si>
  <si>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</si>
  <si>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</si>
  <si>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</si>
  <si>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</si>
  <si>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</si>
  <si>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</si>
  <si>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</si>
  <si>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</si>
  <si>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</si>
  <si>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</si>
  <si>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</si>
  <si>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</si>
  <si>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</si>
  <si>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</si>
  <si>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</si>
  <si>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</si>
  <si>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</si>
  <si>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</si>
  <si>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</si>
  <si>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</si>
  <si>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</si>
  <si>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</si>
  <si>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</si>
  <si>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</si>
  <si>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</si>
  <si>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</si>
  <si>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</si>
  <si>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</si>
  <si>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</si>
  <si>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</si>
  <si>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</si>
  <si>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</si>
  <si>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</si>
  <si>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</si>
  <si>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</si>
  <si>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</si>
  <si>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</si>
  <si>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</si>
  <si>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</si>
  <si>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</si>
  <si>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</si>
  <si>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</si>
  <si>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</si>
  <si>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t>904-279-6412</t>
  </si>
  <si>
    <r>
      <rPr>
        <b/>
        <sz val="8"/>
        <rFont val="Arial"/>
        <family val="34"/>
      </rPr>
      <t>Wage A &amp; B Instructions</t>
    </r>
  </si>
  <si>
    <t xml:space="preserve">                  Miles of line covered by this report    </t>
  </si>
  <si>
    <r>
      <t xml:space="preserve">For Calendar Year: </t>
    </r>
    <r>
      <rPr>
        <b/>
        <u/>
        <sz val="10"/>
        <color rgb="FF0000CC"/>
        <rFont val="Times New Roman"/>
        <family val="1"/>
      </rPr>
      <t>2015</t>
    </r>
  </si>
  <si>
    <r>
      <t xml:space="preserve">I, the undersigned </t>
    </r>
    <r>
      <rPr>
        <u/>
        <sz val="8"/>
        <color rgb="FF0000CC"/>
        <rFont val="Arial"/>
        <family val="2"/>
      </rPr>
      <t>William Lahnen, Director Payroll Services</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</si>
  <si>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William Lahnen</t>
  </si>
  <si>
    <t>William Lahnen, Director Payroll Services</t>
  </si>
  <si>
    <r>
      <t xml:space="preserve">For Quarter Ending:  </t>
    </r>
    <r>
      <rPr>
        <b/>
        <u/>
        <sz val="10"/>
        <color rgb="FF0000CC"/>
        <rFont val="Times New Roman"/>
        <family val="1"/>
      </rPr>
      <t>Q3 - SEPTEMBER 30, 2015</t>
    </r>
  </si>
  <si>
    <r>
      <t xml:space="preserve">For Quarter Ending: </t>
    </r>
    <r>
      <rPr>
        <sz val="10"/>
        <color rgb="FF0000CC"/>
        <rFont val="Times New Roman"/>
        <family val="1"/>
      </rPr>
      <t xml:space="preserve"> </t>
    </r>
    <r>
      <rPr>
        <b/>
        <u/>
        <sz val="10"/>
        <color rgb="FF0000CC"/>
        <rFont val="Times New Roman"/>
        <family val="1"/>
      </rPr>
      <t>Q3 - SEPTEMBER 30, 2015</t>
    </r>
  </si>
  <si>
    <r>
      <t xml:space="preserve">Date:  </t>
    </r>
    <r>
      <rPr>
        <sz val="8"/>
        <color rgb="FF0000CC"/>
        <rFont val="Arial"/>
        <family val="2"/>
      </rPr>
      <t>10/30/2015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</si>
</sst>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2">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36" fillId="33" borderId="0" xfId="49" applyFont="1"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activeCell="A30" sqref="A30"/>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67" t="s">
        <v>2</v>
      </c>
      <c r="B1" s="67"/>
      <c r="F1" s="51" t="s">
        <v>3</v>
      </c>
    </row>
    <row r="2" spans="1:8" ht="12.75" customHeight="1" x14ac:dyDescent="0.3">
      <c r="A2" s="67" t="s">
        <v>4</v>
      </c>
      <c r="B2" s="67"/>
      <c r="F2" s="2" t="s">
        <v>5</v>
      </c>
    </row>
    <row r="3" spans="1:8" ht="13.15" x14ac:dyDescent="0.3">
      <c r="A3" s="67" t="s">
        <v>6</v>
      </c>
      <c r="B3" s="67"/>
      <c r="F3" s="2" t="s">
        <v>7</v>
      </c>
    </row>
    <row r="4" spans="1:8" ht="11.1" customHeight="1" x14ac:dyDescent="0.3"/>
    <row r="5" spans="1:8" ht="12.95" customHeight="1" x14ac:dyDescent="0.3">
      <c r="A5" s="1" t="s">
        <v>8</v>
      </c>
    </row>
    <row r="6" spans="1:8" ht="12.95" customHeight="1" x14ac:dyDescent="0.3"/>
    <row r="7" spans="1:8" ht="13.5" customHeight="1" x14ac:dyDescent="0.25">
      <c r="A7" s="68" t="s">
        <v>0</v>
      </c>
      <c r="B7" s="69"/>
      <c r="C7" s="69"/>
      <c r="D7" s="69"/>
      <c r="E7" s="69"/>
      <c r="F7" s="70" t="s">
        <v>88</v>
      </c>
      <c r="G7" s="71"/>
      <c r="H7" s="71"/>
    </row>
    <row r="8" spans="1:8" ht="14.25" customHeight="1" x14ac:dyDescent="0.25">
      <c r="F8" s="66">
        <v>2015</v>
      </c>
      <c r="G8" s="66"/>
      <c r="H8" s="66"/>
    </row>
    <row r="9" spans="1:8" ht="11.1" customHeight="1" x14ac:dyDescent="0.3">
      <c r="A9" s="55" t="s">
        <v>83</v>
      </c>
      <c r="B9" s="56"/>
      <c r="C9" s="56"/>
      <c r="D9" s="56"/>
      <c r="E9" s="56"/>
    </row>
    <row r="10" spans="1:8" ht="15" customHeight="1" x14ac:dyDescent="0.3">
      <c r="A10" s="70" t="s">
        <v>9</v>
      </c>
      <c r="B10" s="71"/>
      <c r="C10" s="71"/>
      <c r="D10" s="71"/>
      <c r="E10" s="71"/>
    </row>
    <row r="11" spans="1:8" ht="11.25" customHeight="1" x14ac:dyDescent="0.25">
      <c r="A11" s="79" t="s">
        <v>10</v>
      </c>
      <c r="B11" s="81" t="s">
        <v>11</v>
      </c>
      <c r="C11" s="83" t="s">
        <v>12</v>
      </c>
      <c r="D11" s="84" t="s">
        <v>56</v>
      </c>
      <c r="E11" s="86" t="s">
        <v>76</v>
      </c>
      <c r="F11" s="77"/>
      <c r="G11" s="77"/>
      <c r="H11" s="78"/>
    </row>
    <row r="12" spans="1:8" ht="56.25" x14ac:dyDescent="0.25">
      <c r="A12" s="80"/>
      <c r="B12" s="82"/>
      <c r="C12" s="80"/>
      <c r="D12" s="85"/>
      <c r="E12" s="34" t="s">
        <v>57</v>
      </c>
      <c r="F12" s="35" t="s">
        <v>58</v>
      </c>
      <c r="G12" s="35" t="s">
        <v>59</v>
      </c>
      <c r="H12" s="36" t="s">
        <v>13</v>
      </c>
    </row>
    <row r="13" spans="1:8" ht="12" customHeight="1" x14ac:dyDescent="0.25">
      <c r="A13" s="3">
        <v>100</v>
      </c>
      <c r="B13" s="4" t="s">
        <v>14</v>
      </c>
      <c r="C13" s="25">
        <v>1260</v>
      </c>
      <c r="D13" s="25">
        <v>1260</v>
      </c>
      <c r="E13" s="26">
        <v>656942.31000000006</v>
      </c>
      <c r="F13" s="57">
        <v>0</v>
      </c>
      <c r="G13" s="57">
        <v>0</v>
      </c>
      <c r="H13" s="28">
        <f>SUM(E13:G13)</f>
        <v>656942.31000000006</v>
      </c>
    </row>
    <row r="14" spans="1:8" ht="12" customHeight="1" x14ac:dyDescent="0.25">
      <c r="A14" s="3">
        <v>200</v>
      </c>
      <c r="B14" s="4" t="s">
        <v>15</v>
      </c>
      <c r="C14" s="25">
        <v>2939</v>
      </c>
      <c r="D14" s="25">
        <v>2971</v>
      </c>
      <c r="E14" s="26">
        <v>1482969.2399999998</v>
      </c>
      <c r="F14" s="26">
        <v>88384.19</v>
      </c>
      <c r="G14" s="26">
        <v>71396.790000000008</v>
      </c>
      <c r="H14" s="28">
        <f t="shared" ref="H14:H18" si="0">SUM(E14:G14)</f>
        <v>1642750.2199999997</v>
      </c>
    </row>
    <row r="15" spans="1:8" ht="12" customHeight="1" x14ac:dyDescent="0.25">
      <c r="A15" s="3">
        <v>300</v>
      </c>
      <c r="B15" s="4" t="s">
        <v>16</v>
      </c>
      <c r="C15" s="25">
        <v>6351</v>
      </c>
      <c r="D15" s="25">
        <v>6459</v>
      </c>
      <c r="E15" s="27">
        <v>3058728.65</v>
      </c>
      <c r="F15" s="27">
        <v>623175.57000000007</v>
      </c>
      <c r="G15" s="27">
        <v>438072.39</v>
      </c>
      <c r="H15" s="28">
        <f t="shared" si="0"/>
        <v>4119976.61</v>
      </c>
    </row>
    <row r="16" spans="1:8" ht="12" customHeight="1" x14ac:dyDescent="0.25">
      <c r="A16" s="3">
        <v>400</v>
      </c>
      <c r="B16" s="4" t="s">
        <v>17</v>
      </c>
      <c r="C16" s="25">
        <v>4963</v>
      </c>
      <c r="D16" s="25">
        <v>5053</v>
      </c>
      <c r="E16" s="27">
        <v>2306095.5799999996</v>
      </c>
      <c r="F16" s="27">
        <v>239867.49000000002</v>
      </c>
      <c r="G16" s="27">
        <v>363776.39</v>
      </c>
      <c r="H16" s="28">
        <f t="shared" si="0"/>
        <v>2909739.46</v>
      </c>
    </row>
    <row r="17" spans="1:8" ht="12" customHeight="1" x14ac:dyDescent="0.25">
      <c r="A17" s="5">
        <v>500</v>
      </c>
      <c r="B17" s="6" t="s">
        <v>18</v>
      </c>
      <c r="C17" s="25">
        <v>1455</v>
      </c>
      <c r="D17" s="25">
        <v>1490</v>
      </c>
      <c r="E17" s="27">
        <v>598635.61</v>
      </c>
      <c r="F17" s="27">
        <v>74582.91</v>
      </c>
      <c r="G17" s="27">
        <v>174401.76</v>
      </c>
      <c r="H17" s="28">
        <f t="shared" si="0"/>
        <v>847620.28</v>
      </c>
    </row>
    <row r="18" spans="1:8" ht="12" customHeight="1" x14ac:dyDescent="0.25">
      <c r="A18" s="29">
        <v>550</v>
      </c>
      <c r="B18" s="30" t="s">
        <v>60</v>
      </c>
      <c r="C18" s="31">
        <f>SUM(C13:C17)</f>
        <v>16968</v>
      </c>
      <c r="D18" s="31">
        <f t="shared" ref="D18:G18" si="1">SUM(D13:D17)</f>
        <v>17233</v>
      </c>
      <c r="E18" s="32">
        <f t="shared" si="1"/>
        <v>8103371.3899999997</v>
      </c>
      <c r="F18" s="32">
        <f t="shared" si="1"/>
        <v>1026010.16</v>
      </c>
      <c r="G18" s="32">
        <f t="shared" si="1"/>
        <v>1047647.3300000001</v>
      </c>
      <c r="H18" s="33">
        <f t="shared" si="0"/>
        <v>10177028.879999999</v>
      </c>
    </row>
    <row r="19" spans="1:8" ht="12" customHeight="1" x14ac:dyDescent="0.25">
      <c r="A19" s="7"/>
      <c r="B19" s="8"/>
      <c r="C19" s="8"/>
      <c r="D19" s="8"/>
      <c r="E19" s="8"/>
      <c r="F19" s="8"/>
      <c r="G19" s="8"/>
      <c r="H19" s="8"/>
    </row>
    <row r="20" spans="1:8" ht="12" customHeight="1" x14ac:dyDescent="0.25">
      <c r="A20" s="72"/>
      <c r="B20" s="74"/>
      <c r="C20" s="76" t="s">
        <v>77</v>
      </c>
      <c r="D20" s="77"/>
      <c r="E20" s="77"/>
      <c r="F20" s="78"/>
    </row>
    <row r="21" spans="1:8" ht="56.25" x14ac:dyDescent="0.25">
      <c r="A21" s="73"/>
      <c r="B21" s="75"/>
      <c r="C21" s="37" t="s">
        <v>52</v>
      </c>
      <c r="D21" s="37" t="s">
        <v>53</v>
      </c>
      <c r="E21" s="37" t="s">
        <v>54</v>
      </c>
      <c r="F21" s="38" t="s">
        <v>55</v>
      </c>
    </row>
    <row r="22" spans="1:8" ht="12" customHeight="1" x14ac:dyDescent="0.25">
      <c r="A22" s="9">
        <v>100</v>
      </c>
      <c r="B22" s="10" t="s">
        <v>14</v>
      </c>
      <c r="C22" s="39">
        <v>32689.891150000003</v>
      </c>
      <c r="D22" s="39">
        <v>0</v>
      </c>
      <c r="E22" s="39">
        <v>0</v>
      </c>
      <c r="F22" s="40">
        <f>SUM(C22:E22)</f>
        <v>32689.891150000003</v>
      </c>
    </row>
    <row r="23" spans="1:8" ht="12" customHeight="1" x14ac:dyDescent="0.25">
      <c r="A23" s="3">
        <v>200</v>
      </c>
      <c r="B23" s="4" t="s">
        <v>15</v>
      </c>
      <c r="C23" s="39">
        <v>53631.714940000005</v>
      </c>
      <c r="D23" s="39">
        <v>3764.7807600000001</v>
      </c>
      <c r="E23" s="39">
        <v>2575.21594</v>
      </c>
      <c r="F23" s="40">
        <f t="shared" ref="F23:F26" si="2">SUM(C23:E23)</f>
        <v>59971.711640000009</v>
      </c>
    </row>
    <row r="24" spans="1:8" ht="12" customHeight="1" x14ac:dyDescent="0.25">
      <c r="A24" s="3">
        <v>300</v>
      </c>
      <c r="B24" s="4" t="s">
        <v>16</v>
      </c>
      <c r="C24" s="39">
        <v>95937.954419999995</v>
      </c>
      <c r="D24" s="39">
        <v>28805.532179999998</v>
      </c>
      <c r="E24" s="39">
        <v>20296.694080000001</v>
      </c>
      <c r="F24" s="40">
        <f t="shared" si="2"/>
        <v>145040.18067999999</v>
      </c>
    </row>
    <row r="25" spans="1:8" ht="12" customHeight="1" x14ac:dyDescent="0.25">
      <c r="A25" s="3">
        <v>400</v>
      </c>
      <c r="B25" s="4" t="s">
        <v>17</v>
      </c>
      <c r="C25" s="39">
        <v>70465.332710000002</v>
      </c>
      <c r="D25" s="39">
        <v>10813.6841</v>
      </c>
      <c r="E25" s="39">
        <v>11018.084999999997</v>
      </c>
      <c r="F25" s="40">
        <f t="shared" si="2"/>
        <v>92297.101809999993</v>
      </c>
    </row>
    <row r="26" spans="1:8" ht="12" customHeight="1" x14ac:dyDescent="0.25">
      <c r="A26" s="3">
        <v>500</v>
      </c>
      <c r="B26" s="4" t="s">
        <v>18</v>
      </c>
      <c r="C26" s="39">
        <v>21213.943800000001</v>
      </c>
      <c r="D26" s="39">
        <v>3658.3086600000001</v>
      </c>
      <c r="E26" s="39">
        <v>7567.3213599999999</v>
      </c>
      <c r="F26" s="40">
        <f t="shared" si="2"/>
        <v>32439.573819999998</v>
      </c>
    </row>
    <row r="27" spans="1:8" ht="12" customHeight="1" x14ac:dyDescent="0.25">
      <c r="A27" s="3">
        <v>550</v>
      </c>
      <c r="B27" s="4" t="s">
        <v>19</v>
      </c>
      <c r="C27" s="41">
        <f>SUM(C22:C26)</f>
        <v>273938.83702000004</v>
      </c>
      <c r="D27" s="41">
        <f t="shared" ref="D27:F27" si="3">SUM(D22:D26)</f>
        <v>47042.305700000004</v>
      </c>
      <c r="E27" s="41">
        <f t="shared" si="3"/>
        <v>41457.316380000004</v>
      </c>
      <c r="F27" s="41">
        <f t="shared" si="3"/>
        <v>362438.45909999998</v>
      </c>
    </row>
    <row r="28" spans="1:8" ht="11.1" customHeight="1" x14ac:dyDescent="0.25">
      <c r="A28" s="22" t="s">
        <v>20</v>
      </c>
      <c r="B28" s="22"/>
    </row>
    <row r="29" spans="1:8" ht="11.1" customHeight="1" x14ac:dyDescent="0.25">
      <c r="A29" s="22" t="s">
        <v>21</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A20" sqref="A20"/>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87" t="s">
        <v>22</v>
      </c>
      <c r="B1" s="88"/>
      <c r="F1" s="67" t="s">
        <v>23</v>
      </c>
      <c r="G1" s="67"/>
      <c r="H1" s="67"/>
      <c r="I1" s="67"/>
    </row>
    <row r="2" spans="1:9" ht="13.15" x14ac:dyDescent="0.3">
      <c r="A2" s="88" t="s">
        <v>24</v>
      </c>
      <c r="B2" s="88"/>
      <c r="F2" s="70" t="s">
        <v>25</v>
      </c>
      <c r="G2" s="71"/>
      <c r="H2" s="71"/>
      <c r="I2" s="71"/>
    </row>
    <row r="3" spans="1:9" ht="13.15" x14ac:dyDescent="0.3">
      <c r="A3" s="88" t="s">
        <v>26</v>
      </c>
      <c r="B3" s="88"/>
      <c r="F3" s="70" t="s">
        <v>7</v>
      </c>
      <c r="G3" s="71"/>
      <c r="H3" s="71"/>
      <c r="I3" s="71"/>
    </row>
    <row r="5" spans="1:9" x14ac:dyDescent="0.25">
      <c r="A5" s="67" t="s">
        <v>27</v>
      </c>
      <c r="B5" s="67"/>
      <c r="C5" s="67"/>
      <c r="D5" s="67"/>
      <c r="F5" s="70" t="s">
        <v>89</v>
      </c>
      <c r="G5" s="71"/>
      <c r="H5" s="71"/>
      <c r="I5" s="71"/>
    </row>
    <row r="6" spans="1:9" x14ac:dyDescent="0.25">
      <c r="F6" s="70" t="s">
        <v>84</v>
      </c>
      <c r="G6" s="71"/>
      <c r="H6" s="71"/>
      <c r="I6" s="71"/>
    </row>
    <row r="7" spans="1:9" ht="13.15" x14ac:dyDescent="0.3">
      <c r="A7" s="66" t="s">
        <v>0</v>
      </c>
      <c r="B7" s="66"/>
      <c r="C7" s="66"/>
      <c r="D7" s="66"/>
      <c r="E7" s="66"/>
    </row>
    <row r="8" spans="1:9" ht="13.15" x14ac:dyDescent="0.3">
      <c r="A8" s="11"/>
      <c r="B8" s="12"/>
      <c r="C8" s="11"/>
      <c r="D8" s="13"/>
      <c r="E8" s="93" t="s">
        <v>1</v>
      </c>
      <c r="F8" s="94"/>
      <c r="G8" s="94"/>
      <c r="H8" s="94"/>
      <c r="I8" s="95"/>
    </row>
    <row r="9" spans="1:9" ht="56.25" x14ac:dyDescent="0.25">
      <c r="A9" s="42" t="s">
        <v>28</v>
      </c>
      <c r="B9" s="42" t="s">
        <v>61</v>
      </c>
      <c r="C9" s="42" t="s">
        <v>75</v>
      </c>
      <c r="D9" s="42" t="s">
        <v>62</v>
      </c>
      <c r="E9" s="42" t="s">
        <v>63</v>
      </c>
      <c r="F9" s="43" t="s">
        <v>64</v>
      </c>
      <c r="G9" s="43" t="s">
        <v>65</v>
      </c>
      <c r="H9" s="43" t="s">
        <v>66</v>
      </c>
      <c r="I9" s="43" t="s">
        <v>67</v>
      </c>
    </row>
    <row r="10" spans="1:9" x14ac:dyDescent="0.25">
      <c r="A10" s="14">
        <v>600</v>
      </c>
      <c r="B10" s="15" t="s">
        <v>29</v>
      </c>
      <c r="C10" s="46">
        <v>11539</v>
      </c>
      <c r="D10" s="46">
        <v>12286</v>
      </c>
      <c r="E10" s="47">
        <v>3975855.35</v>
      </c>
      <c r="F10" s="47">
        <v>4769960.7200000007</v>
      </c>
      <c r="G10" s="47">
        <v>510617.25</v>
      </c>
      <c r="H10" s="47">
        <v>2213313.89</v>
      </c>
      <c r="I10" s="58">
        <f>SUM(F10:H10)</f>
        <v>7493891.8600000013</v>
      </c>
    </row>
    <row r="11" spans="1:9" ht="15" customHeight="1" x14ac:dyDescent="0.25">
      <c r="A11" s="49">
        <v>700</v>
      </c>
      <c r="B11" s="50" t="s">
        <v>30</v>
      </c>
      <c r="C11" s="59">
        <f>C10+'STB Form A'!C18</f>
        <v>28507</v>
      </c>
      <c r="D11" s="59">
        <f>D10+'STB Form A'!D18</f>
        <v>29519</v>
      </c>
      <c r="E11" s="60">
        <f>E10+'STB Form A'!E18</f>
        <v>12079226.74</v>
      </c>
      <c r="F11" s="60">
        <f>F10+'STB Form A'!E18</f>
        <v>12873332.109999999</v>
      </c>
      <c r="G11" s="60">
        <f>G10+'STB Form A'!F18</f>
        <v>1536627.4100000001</v>
      </c>
      <c r="H11" s="60">
        <f>H10+'STB Form A'!G18</f>
        <v>3260961.22</v>
      </c>
      <c r="I11" s="60">
        <f>SUM(F11:H11)</f>
        <v>17670920.739999998</v>
      </c>
    </row>
    <row r="12" spans="1:9" ht="31.5" customHeight="1" x14ac:dyDescent="0.25">
      <c r="A12" s="96"/>
      <c r="B12" s="97"/>
      <c r="C12" s="98"/>
      <c r="D12" s="99"/>
      <c r="E12" s="44" t="s">
        <v>31</v>
      </c>
      <c r="F12" s="44" t="s">
        <v>32</v>
      </c>
      <c r="G12" s="45" t="s">
        <v>33</v>
      </c>
      <c r="H12" s="45" t="s">
        <v>34</v>
      </c>
      <c r="I12" s="45" t="s">
        <v>35</v>
      </c>
    </row>
    <row r="13" spans="1:9" ht="13.5" customHeight="1" x14ac:dyDescent="0.3">
      <c r="A13" s="17"/>
      <c r="B13" s="18"/>
      <c r="C13" s="89" t="s">
        <v>36</v>
      </c>
      <c r="D13" s="89"/>
      <c r="E13" s="89"/>
      <c r="F13" s="89"/>
      <c r="G13" s="90" t="s">
        <v>78</v>
      </c>
      <c r="H13" s="91"/>
      <c r="I13" s="48"/>
    </row>
    <row r="14" spans="1:9" ht="56.25" x14ac:dyDescent="0.25">
      <c r="A14" s="42" t="s">
        <v>28</v>
      </c>
      <c r="B14" s="42" t="s">
        <v>61</v>
      </c>
      <c r="C14" s="43" t="s">
        <v>68</v>
      </c>
      <c r="D14" s="43" t="s">
        <v>69</v>
      </c>
      <c r="E14" s="43" t="s">
        <v>70</v>
      </c>
      <c r="F14" s="43" t="s">
        <v>71</v>
      </c>
      <c r="G14" s="42" t="s">
        <v>72</v>
      </c>
      <c r="H14" s="42" t="s">
        <v>73</v>
      </c>
      <c r="I14" s="42" t="s">
        <v>74</v>
      </c>
    </row>
    <row r="15" spans="1:9" x14ac:dyDescent="0.25">
      <c r="A15" s="14">
        <v>600</v>
      </c>
      <c r="B15" s="15" t="s">
        <v>29</v>
      </c>
      <c r="C15" s="61">
        <v>134842.14311999999</v>
      </c>
      <c r="D15" s="61">
        <v>21119.794349999996</v>
      </c>
      <c r="E15" s="61">
        <v>73429.435729999983</v>
      </c>
      <c r="F15" s="62">
        <f>SUM(C15:E15)</f>
        <v>229391.37319999997</v>
      </c>
      <c r="G15" s="47">
        <v>45889603</v>
      </c>
      <c r="H15" s="47">
        <v>10848361.15</v>
      </c>
      <c r="I15" s="47">
        <v>483302</v>
      </c>
    </row>
    <row r="16" spans="1:9" x14ac:dyDescent="0.25">
      <c r="A16" s="49">
        <v>700</v>
      </c>
      <c r="B16" s="50" t="s">
        <v>30</v>
      </c>
      <c r="C16" s="63">
        <f>C15+'STB Form A'!C27</f>
        <v>408780.98014</v>
      </c>
      <c r="D16" s="63">
        <f>D15+'STB Form A'!D27</f>
        <v>68162.100050000008</v>
      </c>
      <c r="E16" s="63">
        <f>E15+'STB Form A'!E27</f>
        <v>114886.75210999999</v>
      </c>
      <c r="F16" s="64">
        <f>SUM(C16:E16)</f>
        <v>591829.83230000001</v>
      </c>
      <c r="G16" s="65"/>
      <c r="H16" s="65"/>
      <c r="I16" s="65"/>
    </row>
    <row r="17" spans="1:8" ht="22.9" customHeight="1" x14ac:dyDescent="0.25">
      <c r="A17" s="16"/>
      <c r="B17" s="16"/>
      <c r="C17" s="44" t="s">
        <v>37</v>
      </c>
      <c r="D17" s="44" t="s">
        <v>38</v>
      </c>
      <c r="E17" s="44" t="s">
        <v>39</v>
      </c>
      <c r="F17" s="44" t="s">
        <v>40</v>
      </c>
    </row>
    <row r="18" spans="1:8" x14ac:dyDescent="0.25">
      <c r="A18" s="92" t="s">
        <v>41</v>
      </c>
      <c r="B18" s="92"/>
      <c r="C18" s="92"/>
      <c r="D18" s="92"/>
      <c r="E18" s="92"/>
      <c r="F18" s="92"/>
      <c r="G18" s="92"/>
      <c r="H18" s="92"/>
    </row>
    <row r="19" spans="1:8" x14ac:dyDescent="0.25">
      <c r="A19" s="92" t="s">
        <v>42</v>
      </c>
      <c r="B19" s="92"/>
      <c r="C19" s="92"/>
      <c r="D19" s="92"/>
      <c r="E19" s="92"/>
      <c r="F19" s="92"/>
      <c r="G19" s="92"/>
      <c r="H19" s="92"/>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100" t="s">
        <v>85</v>
      </c>
      <c r="B1" s="101"/>
      <c r="C1" s="101"/>
      <c r="D1" s="101"/>
    </row>
    <row r="2" spans="1:4" ht="13.15" x14ac:dyDescent="0.3">
      <c r="A2" s="52" t="s">
        <v>87</v>
      </c>
      <c r="B2" s="53"/>
      <c r="C2" s="53" t="s">
        <v>86</v>
      </c>
      <c r="D2" s="54"/>
    </row>
    <row r="3" spans="1:4" x14ac:dyDescent="0.25">
      <c r="A3" s="52" t="s">
        <v>79</v>
      </c>
      <c r="B3" s="53"/>
      <c r="C3" s="53" t="s">
        <v>90</v>
      </c>
      <c r="D3" s="54"/>
    </row>
    <row r="4" spans="1:4" ht="13.15" x14ac:dyDescent="0.3">
      <c r="A4" s="52" t="s">
        <v>80</v>
      </c>
      <c r="B4" s="53"/>
      <c r="C4" s="53" t="s">
        <v>81</v>
      </c>
      <c r="D4" s="54"/>
    </row>
    <row r="5" spans="1:4" ht="13.15" x14ac:dyDescent="0.3">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1" t="s">
        <v>82</v>
      </c>
    </row>
    <row r="2" spans="1:1" ht="36.6" customHeight="1" x14ac:dyDescent="0.3">
      <c r="A2" s="23" t="s">
        <v>43</v>
      </c>
    </row>
    <row r="3" spans="1:1" ht="36.75" customHeight="1" x14ac:dyDescent="0.3">
      <c r="A3" s="23" t="s">
        <v>44</v>
      </c>
    </row>
    <row r="4" spans="1:1" ht="31.15" customHeight="1" x14ac:dyDescent="0.3">
      <c r="A4" s="23" t="s">
        <v>45</v>
      </c>
    </row>
    <row r="5" spans="1:1" ht="28.15" customHeight="1" x14ac:dyDescent="0.3">
      <c r="A5" s="23" t="s">
        <v>46</v>
      </c>
    </row>
    <row r="6" spans="1:1" ht="62.45" customHeight="1" x14ac:dyDescent="0.3">
      <c r="A6" s="23" t="s">
        <v>47</v>
      </c>
    </row>
    <row r="7" spans="1:1" s="20" customFormat="1" ht="19.149999999999999" customHeight="1" x14ac:dyDescent="0.3">
      <c r="A7" s="20" t="s">
        <v>48</v>
      </c>
    </row>
    <row r="8" spans="1:1" ht="13.15" x14ac:dyDescent="0.3">
      <c r="A8" s="24" t="s">
        <v>49</v>
      </c>
    </row>
    <row r="9" spans="1:1" ht="16.899999999999999" customHeight="1" x14ac:dyDescent="0.25">
      <c r="A9" s="23" t="s">
        <v>50</v>
      </c>
    </row>
    <row r="10" spans="1:1" ht="105.75" customHeight="1" x14ac:dyDescent="0.25">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Alexander Dusenberry</cp:lastModifiedBy>
  <cp:lastPrinted>2014-11-03T13:50:11Z</cp:lastPrinted>
  <dcterms:created xsi:type="dcterms:W3CDTF">2013-07-22T15:27:27Z</dcterms:created>
  <dcterms:modified xsi:type="dcterms:W3CDTF">2015-10-29T15:29:52Z</dcterms:modified>
</cp:coreProperties>
</file>