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jax5006fs\corpacctfinn\09 PAYROLL\01 Accounting and Internal Controls\ICC - COM1200\2015\Reported to STB\"/>
    </mc:Choice>
  </mc:AlternateContent>
  <bookViews>
    <workbookView xWindow="0" yWindow="750" windowWidth="15300" windowHeight="7395" tabRatio="930"/>
  </bookViews>
  <sheets>
    <sheet name="STB Form A" sheetId="4" r:id="rId1"/>
    <sheet name="STB Form B" sheetId="5" r:id="rId2"/>
    <sheet name="Certification" sheetId="6" r:id="rId3"/>
    <sheet name="Instructions" sheetId="7" r:id="rId4"/>
  </sheets>
  <definedNames>
    <definedName name="_xlnm.Print_Area" localSheetId="1">'STB Form B'!$A$1:$I$20</definedName>
  </definedNames>
  <calcPr calcId="152511"/>
</workbook>
</file>

<file path=xl/calcChain.xml><?xml version="1.0" encoding="utf-8"?>
<calcChain xmlns="http://schemas.openxmlformats.org/spreadsheetml/2006/main">
  <c r="H16" i="4" l="1"/>
  <c r="I10" i="5"/>
  <c r="C27" i="4"/>
  <c r="C16" i="5" s="1"/>
  <c r="H17" i="4"/>
  <c r="E18" i="4"/>
  <c r="F23" i="4"/>
  <c r="F18" i="4"/>
  <c r="H13" i="4"/>
  <c r="C18" i="4"/>
  <c r="C11" i="5" s="1"/>
  <c r="D18" i="4"/>
  <c r="D11" i="5" s="1"/>
  <c r="F22" i="4"/>
  <c r="H15" i="4"/>
  <c r="G18" i="4"/>
  <c r="H11" i="5" s="1"/>
  <c r="D27" i="4"/>
  <c r="D16" i="5" s="1"/>
  <c r="F26" i="4"/>
  <c r="F25" i="4"/>
  <c r="E27" i="4"/>
  <c r="E16" i="5" s="1"/>
  <c r="F24" i="4"/>
  <c r="H14" i="4"/>
  <c r="F16" i="5" l="1"/>
  <c r="F27" i="4"/>
  <c r="E11" i="5"/>
  <c r="F11" i="5"/>
  <c r="H18" i="4"/>
  <c r="G11" i="5"/>
  <c r="I11" i="5" l="1"/>
</calcChain>
</file>

<file path=xl/sharedStrings.xml><?xml version="1.0" encoding="utf-8"?>
<sst xmlns="http://schemas.openxmlformats.org/spreadsheetml/2006/main" count="102" uniqueCount="91">
  <si>
    <t>CSX TRANSPORTATION, INC.</t>
  </si>
  <si>
    <t>SERVICE HOURS</t>
  </si>
  <si>
    <r>
      <rPr>
        <b/>
        <sz val="8"/>
        <rFont val="Arial"/>
        <family val="34"/>
      </rPr>
      <t>SURFACE TRANSPORTATION BOARD                                                                                                                               FORM A - STB Wage Statistics</t>
    </r>
  </si>
  <si>
    <t>FORM A - STB Wage Statistics</t>
  </si>
  <si>
    <r>
      <rPr>
        <b/>
        <sz val="8"/>
        <rFont val="Arial"/>
        <family val="34"/>
      </rPr>
      <t>OFFICE OF ECONOMICS                                                                                                                                                      Approved by OMB (No. 2140-0004)</t>
    </r>
  </si>
  <si>
    <t>Approved by OMB (No. 2140-0004)</t>
  </si>
  <si>
    <r>
      <rPr>
        <b/>
        <sz val="8"/>
        <rFont val="Arial"/>
        <family val="34"/>
      </rPr>
      <t>WASHINGTON, DC 20423                                                                                                                                                     Expires:  08-31-2015</t>
    </r>
  </si>
  <si>
    <t>Expires 08-31-2015</t>
  </si>
  <si>
    <r>
      <rPr>
        <b/>
        <sz val="10"/>
        <rFont val="Arial"/>
        <family val="34"/>
      </rPr>
      <t>REPORT OF RAILROAD EMPLOYEES, SERVICE, AND COMPENSATION</t>
    </r>
  </si>
  <si>
    <r>
      <t xml:space="preserve">                                                                                       </t>
    </r>
    <r>
      <rPr>
        <sz val="8"/>
        <rFont val="Arial"/>
        <family val="34"/>
      </rPr>
      <t>(State in whole numbers)</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</si>
  <si>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</si>
  <si>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</si>
  <si>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t>Average number of employees
for period (Footnotes 1,2) 
(2)</t>
  </si>
  <si>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</si>
  <si>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</si>
  <si>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</si>
  <si>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</si>
  <si>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</si>
  <si>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</si>
  <si>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</si>
  <si>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1        Average of three monthly mid-month counts for quarterly report.</t>
    </r>
  </si>
  <si>
    <r>
      <rPr>
        <sz val="8"/>
        <rFont val="Arial"/>
        <family val="34"/>
      </rPr>
      <t>2        Average of twelve mid-month counts for annual report.</t>
    </r>
  </si>
  <si>
    <t>Surface Transportation Board</t>
  </si>
  <si>
    <t>FORM B - STB Wage Statistics</t>
  </si>
  <si>
    <t>Office of Economics</t>
  </si>
  <si>
    <t>Approved by OMB (N. 2140-0004)</t>
  </si>
  <si>
    <t>Washington, D.C. 20423</t>
  </si>
  <si>
    <t>REPORT OF RAILROAD EMPLOYEES, SERVICE, AND COMPENSATION</t>
  </si>
  <si>
    <t>Group No.</t>
  </si>
  <si>
    <t>Total Transportation (train and engine)</t>
  </si>
  <si>
    <t>Total all groups*</t>
  </si>
  <si>
    <t>*Form A Col. 4 plus Form B Col. 4</t>
  </si>
  <si>
    <t>*Form A Col. 4 plus Form B Col. 5</t>
  </si>
  <si>
    <t>*Form A Col. 5 plus Form B Col. 6</t>
  </si>
  <si>
    <t>*Form A Col. 6 plus Form B Col. 7</t>
  </si>
  <si>
    <t>*Form A Col. 7 plus Form B Col. 8</t>
  </si>
  <si>
    <t>COMPENSATION (in thousands)</t>
  </si>
  <si>
    <t>*Form A Col. 8 plus Form B Col. 9</t>
  </si>
  <si>
    <t>*Form A Col. 9 plus Form B Col. 10</t>
  </si>
  <si>
    <t>*Form A Col. 10 plus Form B Col. 11</t>
  </si>
  <si>
    <t>*Form A Col. 11 plus Form B Col. 12</t>
  </si>
  <si>
    <t>1     Average of three monthly mid-month counts for quarterly report.</t>
  </si>
  <si>
    <t>2     Average of twelve mid-month counts for annual report.</t>
  </si>
  <si>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</si>
  <si>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</si>
  <si>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</si>
  <si>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</si>
  <si>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</si>
  <si>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r>
      <rPr>
        <b/>
        <sz val="8"/>
        <rFont val="Arial"/>
        <family val="34"/>
      </rPr>
      <t>SUPPLEMENTAL INFORMATION ABOUT THE REPORT OF RAILROAD EMPLOYEES, SERVICE AND COMPENSATION</t>
    </r>
  </si>
  <si>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</si>
  <si>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</si>
  <si>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</si>
  <si>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Time worked and paid for at straight time rates
(8)</t>
  </si>
  <si>
    <t>Overtime paid for at punitive rates
(9)</t>
  </si>
  <si>
    <t>Time paid for but not worked
(10)</t>
  </si>
  <si>
    <t>Total compensation paid
(11)</t>
  </si>
  <si>
    <t>Average number of employees who received pay during period
(3)</t>
  </si>
  <si>
    <t>Time worked and paid for at straight time rates
(4)</t>
  </si>
  <si>
    <t>Overtime paid for at punitive rates
(5)</t>
  </si>
  <si>
    <t>Time paid for but not worked
(6)</t>
  </si>
  <si>
    <r>
      <rPr>
        <b/>
        <sz val="8"/>
        <rFont val="Arial"/>
        <family val="34"/>
      </rPr>
      <t>Total of above groups*</t>
    </r>
  </si>
  <si>
    <t>Reporting Group
(1)</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</si>
  <si>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</si>
  <si>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</si>
  <si>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</si>
  <si>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</si>
  <si>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</si>
  <si>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</si>
  <si>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</si>
  <si>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</si>
  <si>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</si>
  <si>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</si>
  <si>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</si>
  <si>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</si>
  <si>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</si>
  <si>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Average number of employees for period (Footnotes 1,2) 
(2)</t>
  </si>
  <si>
    <r>
      <rPr>
        <b/>
        <sz val="8"/>
        <rFont val="Arial"/>
        <family val="34"/>
      </rPr>
      <t>SERVICE HOURS</t>
    </r>
  </si>
  <si>
    <r>
      <rPr>
        <b/>
        <sz val="8"/>
        <rFont val="Arial"/>
        <family val="34"/>
      </rPr>
      <t>COMPENSATION (in thousands)</t>
    </r>
  </si>
  <si>
    <t>MILES</t>
  </si>
  <si>
    <t>CSX Transportation 6735 Southpoint Dr S</t>
  </si>
  <si>
    <t>Jacksonville, FL  32216</t>
  </si>
  <si>
    <t>904-279-6412</t>
  </si>
  <si>
    <r>
      <rPr>
        <b/>
        <sz val="8"/>
        <rFont val="Arial"/>
        <family val="34"/>
      </rPr>
      <t>Wage A &amp; B Instructions</t>
    </r>
  </si>
  <si>
    <t xml:space="preserve">                  Miles of line covered by this report    </t>
  </si>
  <si>
    <r>
      <t xml:space="preserve">For Calendar Year: </t>
    </r>
    <r>
      <rPr>
        <b/>
        <u/>
        <sz val="10"/>
        <color rgb="FF0000CC"/>
        <rFont val="Times New Roman"/>
        <family val="1"/>
      </rPr>
      <t>2015</t>
    </r>
  </si>
  <si>
    <t>Signature:  /s/ William Lahnen</t>
  </si>
  <si>
    <t>William Lahnen, Director Payroll Services</t>
  </si>
  <si>
    <r>
      <t xml:space="preserve">For Quarter Ending:  </t>
    </r>
    <r>
      <rPr>
        <b/>
        <u/>
        <sz val="10"/>
        <color rgb="FF0000CC"/>
        <rFont val="Times New Roman"/>
        <family val="1"/>
      </rPr>
      <t>Q4 - DECEMBER 31, 2015</t>
    </r>
  </si>
  <si>
    <r>
      <t xml:space="preserve">For Quarter Ending: </t>
    </r>
    <r>
      <rPr>
        <sz val="10"/>
        <color rgb="FF0000CC"/>
        <rFont val="Times New Roman"/>
        <family val="1"/>
      </rPr>
      <t xml:space="preserve"> </t>
    </r>
    <r>
      <rPr>
        <b/>
        <u/>
        <sz val="10"/>
        <color rgb="FF0000CC"/>
        <rFont val="Times New Roman"/>
        <family val="1"/>
      </rPr>
      <t>Q4 - DECEMBER 31, 2015</t>
    </r>
  </si>
  <si>
    <r>
      <t xml:space="preserve">Date:  </t>
    </r>
    <r>
      <rPr>
        <sz val="8"/>
        <color rgb="FF0000CC"/>
        <rFont val="Arial"/>
        <family val="2"/>
      </rPr>
      <t>2/1/2016</t>
    </r>
  </si>
  <si>
    <r>
      <t xml:space="preserve">I, the undersigned </t>
    </r>
    <r>
      <rPr>
        <u/>
        <sz val="8"/>
        <color rgb="FF0000CC"/>
        <rFont val="Arial"/>
        <family val="2"/>
      </rPr>
      <t>William Lahnen, Director Payroll</t>
    </r>
    <r>
      <rPr>
        <sz val="8"/>
        <rFont val="Arial"/>
        <family val="2"/>
      </rPr>
      <t xml:space="preserve"> of the </t>
    </r>
    <r>
      <rPr>
        <sz val="8"/>
        <color rgb="FF0000CC"/>
        <rFont val="Arial"/>
        <family val="2"/>
      </rPr>
      <t xml:space="preserve">CSX Transportation, Inc. </t>
    </r>
    <r>
      <rPr>
        <sz val="8"/>
        <rFont val="Arial"/>
        <family val="2"/>
      </rPr>
      <t>Company 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were determined in accordance with effective rules promulgated by the Surface Transportation Board.</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</si>
</sst>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0_);\(###0\)"/>
  </numFmts>
  <fonts count="4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Verdana"/>
      <family val="2"/>
    </font>
    <font>
      <sz val="10"/>
      <color rgb="FF000000"/>
      <name val="Times New Roman"/>
      <family val="1"/>
    </font>
    <font>
      <b/>
      <sz val="10"/>
      <color rgb="FF000000"/>
      <name val="Times New Roman"/>
      <family val="1"/>
    </font>
    <font>
      <b/>
      <sz val="8"/>
      <name val="Arial"/>
      <family val="34"/>
    </font>
    <font>
      <b/>
      <sz val="10"/>
      <name val="Arial"/>
      <family val="34"/>
    </font>
    <font>
      <sz val="8"/>
      <name val="Arial"/>
      <family val="34"/>
    </font>
    <font>
      <sz val="8"/>
      <color rgb="FF000000"/>
      <name val="Arial"/>
      <family val="2"/>
    </font>
    <font>
      <b/>
      <sz val="9"/>
      <name val="Arial"/>
      <family val="34"/>
    </font>
    <font>
      <b/>
      <sz val="9"/>
      <color rgb="FF000000"/>
      <name val="Times New Roman"/>
      <family val="1"/>
    </font>
    <font>
      <sz val="8"/>
      <color rgb="FF000000"/>
      <name val="Times New Roman"/>
      <family val="1"/>
    </font>
    <font>
      <sz val="10"/>
      <color rgb="FF0000CC"/>
      <name val="Times New Roman"/>
      <family val="1"/>
    </font>
    <font>
      <sz val="10"/>
      <name val="Times New Roman"/>
      <family val="1"/>
    </font>
    <font>
      <b/>
      <sz val="8"/>
      <color rgb="FF000000"/>
      <name val="Arial"/>
      <family val="2"/>
    </font>
    <font>
      <b/>
      <sz val="10"/>
      <name val="Times New Roman"/>
      <family val="1"/>
    </font>
    <font>
      <sz val="10"/>
      <color rgb="FF000000"/>
      <name val="Arial"/>
      <family val="2"/>
    </font>
    <font>
      <sz val="8"/>
      <color rgb="FF0000CC"/>
      <name val="Arial"/>
      <family val="2"/>
    </font>
    <font>
      <sz val="8"/>
      <name val="Arial"/>
      <family val="2"/>
    </font>
    <font>
      <b/>
      <u/>
      <sz val="10"/>
      <color rgb="FF0000CC"/>
      <name val="Times New Roman"/>
      <family val="1"/>
    </font>
    <font>
      <b/>
      <sz val="10"/>
      <color rgb="FF0000CC"/>
      <name val="Times New Roman"/>
      <family val="1"/>
    </font>
    <font>
      <b/>
      <sz val="9"/>
      <color rgb="FF0000CC"/>
      <name val="Arial"/>
      <family val="34"/>
    </font>
    <font>
      <b/>
      <sz val="9"/>
      <color rgb="FF0000CC"/>
      <name val="Times New Roman"/>
      <family val="1"/>
    </font>
    <font>
      <u/>
      <sz val="8"/>
      <color rgb="FF0000CC"/>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9" fillId="0" borderId="0"/>
    <xf numFmtId="9" fontId="18" fillId="0" borderId="0" applyFont="0" applyFill="0" applyBorder="0" applyAlignment="0" applyProtection="0"/>
  </cellStyleXfs>
  <cellXfs count="102">
    <xf numFmtId="0" fontId="0" fillId="0" borderId="0" xfId="0"/>
    <xf numFmtId="0" fontId="19" fillId="33" borderId="0" xfId="49" applyFill="1" applyBorder="1" applyAlignment="1">
      <alignment horizontal="left" vertical="top"/>
    </xf>
    <xf numFmtId="0" fontId="19" fillId="33" borderId="0" xfId="49" applyFont="1" applyFill="1" applyBorder="1" applyAlignment="1">
      <alignment horizontal="left" vertical="top"/>
    </xf>
    <xf numFmtId="166" fontId="24" fillId="33" borderId="22" xfId="49" applyNumberFormat="1" applyFont="1" applyFill="1" applyBorder="1" applyAlignment="1">
      <alignment horizontal="center" vertical="top" wrapText="1"/>
    </xf>
    <xf numFmtId="0" fontId="19" fillId="33" borderId="22" xfId="49" applyFill="1" applyBorder="1" applyAlignment="1">
      <alignment horizontal="left" vertical="top" wrapText="1"/>
    </xf>
    <xf numFmtId="166" fontId="24" fillId="33" borderId="14" xfId="49" applyNumberFormat="1" applyFont="1" applyFill="1" applyBorder="1" applyAlignment="1">
      <alignment horizontal="center" vertical="top" wrapText="1"/>
    </xf>
    <xf numFmtId="0" fontId="19" fillId="33" borderId="14" xfId="49" applyFill="1" applyBorder="1" applyAlignment="1">
      <alignment horizontal="left" vertical="top" wrapText="1"/>
    </xf>
    <xf numFmtId="166" fontId="24" fillId="33" borderId="0" xfId="49" applyNumberFormat="1" applyFont="1" applyFill="1" applyBorder="1" applyAlignment="1">
      <alignment horizontal="center" vertical="top" wrapText="1"/>
    </xf>
    <xf numFmtId="0" fontId="19" fillId="33" borderId="0" xfId="49" applyFill="1" applyBorder="1" applyAlignment="1">
      <alignment horizontal="left" vertical="top" wrapText="1"/>
    </xf>
    <xf numFmtId="166" fontId="24" fillId="33" borderId="19" xfId="49" applyNumberFormat="1" applyFont="1" applyFill="1" applyBorder="1" applyAlignment="1">
      <alignment horizontal="center" vertical="top" wrapText="1"/>
    </xf>
    <xf numFmtId="0" fontId="19" fillId="33" borderId="19" xfId="49" applyFill="1" applyBorder="1" applyAlignment="1">
      <alignment horizontal="left" vertical="top" wrapText="1"/>
    </xf>
    <xf numFmtId="0" fontId="19" fillId="33" borderId="33" xfId="49" applyFill="1" applyBorder="1" applyAlignment="1">
      <alignment horizontal="left" vertical="top"/>
    </xf>
    <xf numFmtId="0" fontId="19" fillId="33" borderId="12" xfId="49" applyFill="1" applyBorder="1" applyAlignment="1">
      <alignment horizontal="left" vertical="top"/>
    </xf>
    <xf numFmtId="0" fontId="19" fillId="33" borderId="34" xfId="49" applyFill="1" applyBorder="1" applyAlignment="1">
      <alignment horizontal="left" vertical="top"/>
    </xf>
    <xf numFmtId="0" fontId="19" fillId="33" borderId="37" xfId="49" applyFill="1" applyBorder="1" applyAlignment="1">
      <alignment horizontal="center" vertical="top"/>
    </xf>
    <xf numFmtId="0" fontId="19" fillId="33" borderId="37" xfId="49" applyFont="1" applyFill="1" applyBorder="1" applyAlignment="1">
      <alignment horizontal="left" vertical="top"/>
    </xf>
    <xf numFmtId="0" fontId="19" fillId="33" borderId="37" xfId="49" applyFill="1" applyBorder="1" applyAlignment="1">
      <alignment horizontal="left" vertical="top"/>
    </xf>
    <xf numFmtId="0" fontId="19" fillId="33" borderId="33" xfId="49" applyFill="1" applyBorder="1" applyAlignment="1">
      <alignment horizontal="center" vertical="top"/>
    </xf>
    <xf numFmtId="0" fontId="19" fillId="33" borderId="13" xfId="49" applyFill="1" applyBorder="1" applyAlignment="1">
      <alignment horizontal="left" vertical="top"/>
    </xf>
    <xf numFmtId="167" fontId="24" fillId="33" borderId="0" xfId="49" applyNumberFormat="1" applyFont="1" applyFill="1" applyBorder="1" applyAlignment="1">
      <alignment horizontal="left" vertical="top"/>
    </xf>
    <xf numFmtId="0" fontId="19" fillId="33" borderId="0" xfId="49" applyFill="1" applyBorder="1" applyAlignment="1">
      <alignment horizontal="center" vertical="top"/>
    </xf>
    <xf numFmtId="167" fontId="24" fillId="33" borderId="0" xfId="49" applyNumberFormat="1" applyFont="1" applyFill="1" applyBorder="1" applyAlignment="1">
      <alignment horizontal="center" vertical="top"/>
    </xf>
    <xf numFmtId="0" fontId="27" fillId="33" borderId="0" xfId="49" applyFont="1" applyFill="1" applyBorder="1" applyAlignment="1">
      <alignment horizontal="left" vertical="top"/>
    </xf>
    <xf numFmtId="0" fontId="23" fillId="33" borderId="0" xfId="49" applyFont="1" applyFill="1" applyBorder="1" applyAlignment="1">
      <alignment horizontal="left" vertical="top" wrapText="1"/>
    </xf>
    <xf numFmtId="0" fontId="21" fillId="33" borderId="0" xfId="49" applyFont="1" applyFill="1" applyBorder="1" applyAlignment="1">
      <alignment horizontal="center" vertical="top"/>
    </xf>
    <xf numFmtId="3" fontId="28" fillId="33" borderId="22" xfId="49" applyNumberFormat="1" applyFont="1" applyFill="1" applyBorder="1" applyAlignment="1">
      <alignment horizontal="center" vertical="center" wrapText="1"/>
    </xf>
    <xf numFmtId="3" fontId="28" fillId="33" borderId="21" xfId="49" applyNumberFormat="1" applyFont="1" applyFill="1" applyBorder="1" applyAlignment="1">
      <alignment vertical="center" wrapText="1"/>
    </xf>
    <xf numFmtId="3" fontId="28" fillId="33" borderId="22" xfId="49" applyNumberFormat="1" applyFont="1" applyFill="1" applyBorder="1" applyAlignment="1">
      <alignment vertical="center" wrapText="1"/>
    </xf>
    <xf numFmtId="3" fontId="29" fillId="33" borderId="21" xfId="49" applyNumberFormat="1" applyFont="1" applyFill="1" applyBorder="1" applyAlignment="1">
      <alignment vertical="center" wrapText="1"/>
    </xf>
    <xf numFmtId="166" fontId="30" fillId="33" borderId="24" xfId="49" applyNumberFormat="1" applyFont="1" applyFill="1" applyBorder="1" applyAlignment="1">
      <alignment horizontal="center" vertical="top" wrapText="1"/>
    </xf>
    <xf numFmtId="0" fontId="20" fillId="33" borderId="25" xfId="49" applyFont="1" applyFill="1" applyBorder="1" applyAlignment="1">
      <alignment horizontal="left" vertical="top" wrapText="1"/>
    </xf>
    <xf numFmtId="3" fontId="31" fillId="33" borderId="22" xfId="49" applyNumberFormat="1" applyFont="1" applyFill="1" applyBorder="1" applyAlignment="1">
      <alignment horizontal="center" vertical="center" wrapText="1"/>
    </xf>
    <xf numFmtId="3" fontId="31" fillId="33" borderId="22" xfId="49" applyNumberFormat="1" applyFont="1" applyFill="1" applyBorder="1" applyAlignment="1">
      <alignment vertical="center" wrapText="1"/>
    </xf>
    <xf numFmtId="3" fontId="31" fillId="33" borderId="21" xfId="49" applyNumberFormat="1" applyFont="1" applyFill="1" applyBorder="1" applyAlignment="1">
      <alignment vertical="center" wrapText="1"/>
    </xf>
    <xf numFmtId="0" fontId="23" fillId="33" borderId="21" xfId="49" applyFont="1" applyFill="1" applyBorder="1" applyAlignment="1">
      <alignment horizontal="center" vertical="center" wrapText="1"/>
    </xf>
    <xf numFmtId="0" fontId="23" fillId="33" borderId="22" xfId="49" applyFont="1" applyFill="1" applyBorder="1" applyAlignment="1">
      <alignment horizontal="center" vertical="center" wrapText="1"/>
    </xf>
    <xf numFmtId="0" fontId="23" fillId="33" borderId="23" xfId="49" applyFont="1" applyFill="1" applyBorder="1" applyAlignment="1">
      <alignment horizontal="center" vertical="center" wrapText="1"/>
    </xf>
    <xf numFmtId="0" fontId="23" fillId="33" borderId="32" xfId="49" applyFont="1" applyFill="1" applyBorder="1" applyAlignment="1">
      <alignment horizontal="center" vertical="center" wrapText="1"/>
    </xf>
    <xf numFmtId="0" fontId="23" fillId="33" borderId="26" xfId="49" applyFont="1" applyFill="1" applyBorder="1" applyAlignment="1">
      <alignment horizontal="center" vertical="center" wrapText="1"/>
    </xf>
    <xf numFmtId="164" fontId="28" fillId="33" borderId="19" xfId="49" applyNumberFormat="1" applyFont="1" applyFill="1" applyBorder="1" applyAlignment="1">
      <alignment horizontal="left" vertical="center" wrapText="1"/>
    </xf>
    <xf numFmtId="164" fontId="19" fillId="33" borderId="19" xfId="49" applyNumberFormat="1" applyFill="1" applyBorder="1" applyAlignment="1">
      <alignment horizontal="left" vertical="center" wrapText="1"/>
    </xf>
    <xf numFmtId="165" fontId="20" fillId="33" borderId="22" xfId="49" applyNumberFormat="1" applyFont="1" applyFill="1" applyBorder="1" applyAlignment="1">
      <alignment horizontal="left" vertical="center" wrapText="1"/>
    </xf>
    <xf numFmtId="0" fontId="24" fillId="33" borderId="36" xfId="49" applyFont="1" applyFill="1" applyBorder="1" applyAlignment="1">
      <alignment horizontal="center" vertical="center" wrapText="1"/>
    </xf>
    <xf numFmtId="0" fontId="24" fillId="33" borderId="37" xfId="49" applyFont="1" applyFill="1" applyBorder="1" applyAlignment="1">
      <alignment horizontal="center" vertical="center" wrapText="1"/>
    </xf>
    <xf numFmtId="0" fontId="27" fillId="33" borderId="37" xfId="49" applyFont="1" applyFill="1" applyBorder="1" applyAlignment="1">
      <alignment vertical="center" wrapText="1"/>
    </xf>
    <xf numFmtId="0" fontId="27" fillId="33" borderId="33" xfId="49" applyFont="1" applyFill="1" applyBorder="1" applyAlignment="1">
      <alignment vertical="center" wrapText="1"/>
    </xf>
    <xf numFmtId="3" fontId="28" fillId="33" borderId="37" xfId="49" applyNumberFormat="1" applyFont="1" applyFill="1" applyBorder="1" applyAlignment="1">
      <alignment horizontal="center" vertical="center"/>
    </xf>
    <xf numFmtId="3" fontId="28" fillId="33" borderId="37" xfId="49" applyNumberFormat="1" applyFont="1" applyFill="1" applyBorder="1" applyAlignment="1">
      <alignment vertical="center"/>
    </xf>
    <xf numFmtId="0" fontId="19" fillId="33" borderId="13" xfId="49" applyFont="1" applyFill="1" applyBorder="1" applyAlignment="1">
      <alignment horizontal="left" vertical="top" wrapText="1"/>
    </xf>
    <xf numFmtId="0" fontId="20" fillId="33" borderId="37" xfId="49" applyFont="1" applyFill="1" applyBorder="1" applyAlignment="1">
      <alignment horizontal="center" vertical="top"/>
    </xf>
    <xf numFmtId="0" fontId="20" fillId="33" borderId="37" xfId="49" applyFont="1" applyFill="1" applyBorder="1" applyAlignment="1">
      <alignment horizontal="left" vertical="top"/>
    </xf>
    <xf numFmtId="0" fontId="20" fillId="33" borderId="0" xfId="49" applyFont="1" applyFill="1" applyBorder="1" applyAlignment="1">
      <alignment horizontal="left" vertical="top"/>
    </xf>
    <xf numFmtId="0" fontId="34" fillId="33" borderId="0" xfId="49" applyFont="1" applyFill="1" applyBorder="1" applyAlignment="1">
      <alignment horizontal="left" vertical="top"/>
    </xf>
    <xf numFmtId="0" fontId="24" fillId="33" borderId="0" xfId="49" applyFont="1" applyFill="1" applyBorder="1" applyAlignment="1">
      <alignment horizontal="left" vertical="top"/>
    </xf>
    <xf numFmtId="0" fontId="32" fillId="33" borderId="0" xfId="49" applyFont="1" applyFill="1" applyBorder="1" applyAlignment="1">
      <alignment horizontal="left" vertical="top"/>
    </xf>
    <xf numFmtId="0" fontId="23" fillId="33" borderId="0" xfId="49" applyFont="1" applyFill="1" applyBorder="1" applyAlignment="1">
      <alignment vertical="top"/>
    </xf>
    <xf numFmtId="0" fontId="19" fillId="33" borderId="0" xfId="49" applyFill="1" applyBorder="1" applyAlignment="1">
      <alignment vertical="top"/>
    </xf>
    <xf numFmtId="43" fontId="28" fillId="33" borderId="21" xfId="47" applyFont="1" applyFill="1" applyBorder="1" applyAlignment="1">
      <alignment vertical="center" wrapText="1"/>
    </xf>
    <xf numFmtId="3" fontId="19" fillId="33" borderId="37" xfId="49" applyNumberFormat="1" applyFill="1" applyBorder="1" applyAlignment="1">
      <alignment horizontal="right" vertical="center"/>
    </xf>
    <xf numFmtId="3" fontId="20" fillId="33" borderId="37" xfId="49" applyNumberFormat="1" applyFont="1" applyFill="1" applyBorder="1" applyAlignment="1">
      <alignment horizontal="center" vertical="center"/>
    </xf>
    <xf numFmtId="3" fontId="20" fillId="33" borderId="37" xfId="49" applyNumberFormat="1" applyFont="1" applyFill="1" applyBorder="1" applyAlignment="1">
      <alignment vertical="center"/>
    </xf>
    <xf numFmtId="164" fontId="28" fillId="33" borderId="37" xfId="47" applyNumberFormat="1" applyFont="1" applyFill="1" applyBorder="1" applyAlignment="1">
      <alignment horizontal="left" vertical="center"/>
    </xf>
    <xf numFmtId="164" fontId="19" fillId="33" borderId="37" xfId="49" applyNumberFormat="1" applyFill="1" applyBorder="1" applyAlignment="1">
      <alignment horizontal="left" vertical="center"/>
    </xf>
    <xf numFmtId="165" fontId="20" fillId="33" borderId="37" xfId="48" applyNumberFormat="1" applyFont="1" applyFill="1" applyBorder="1" applyAlignment="1">
      <alignment horizontal="left" vertical="center"/>
    </xf>
    <xf numFmtId="165" fontId="20" fillId="33" borderId="37" xfId="49" applyNumberFormat="1" applyFont="1" applyFill="1" applyBorder="1" applyAlignment="1">
      <alignment horizontal="left" vertical="center"/>
    </xf>
    <xf numFmtId="0" fontId="19" fillId="33" borderId="37" xfId="49" applyFill="1" applyBorder="1" applyAlignment="1">
      <alignment horizontal="left" vertical="center"/>
    </xf>
    <xf numFmtId="0" fontId="36" fillId="33" borderId="0" xfId="49" applyFont="1" applyFill="1" applyBorder="1" applyAlignment="1">
      <alignment horizontal="left" vertical="top"/>
    </xf>
    <xf numFmtId="0" fontId="20" fillId="33" borderId="0" xfId="49" applyFont="1" applyFill="1" applyBorder="1" applyAlignment="1">
      <alignment horizontal="left" vertical="top"/>
    </xf>
    <xf numFmtId="0" fontId="37" fillId="33" borderId="0" xfId="49" applyFont="1" applyFill="1" applyBorder="1" applyAlignment="1">
      <alignment horizontal="left" vertical="top"/>
    </xf>
    <xf numFmtId="0" fontId="38" fillId="33" borderId="0" xfId="49" applyFont="1" applyFill="1" applyBorder="1" applyAlignment="1">
      <alignment horizontal="left" vertical="top"/>
    </xf>
    <xf numFmtId="0" fontId="19" fillId="33" borderId="0" xfId="49" applyFont="1" applyFill="1" applyBorder="1" applyAlignment="1">
      <alignment horizontal="left" vertical="top"/>
    </xf>
    <xf numFmtId="0" fontId="19" fillId="33" borderId="0" xfId="49" applyFill="1" applyBorder="1" applyAlignment="1">
      <alignment horizontal="left" vertical="top"/>
    </xf>
    <xf numFmtId="0" fontId="19" fillId="33" borderId="27" xfId="49" applyFill="1" applyBorder="1" applyAlignment="1">
      <alignment horizontal="center" vertical="top" wrapText="1"/>
    </xf>
    <xf numFmtId="0" fontId="19" fillId="33" borderId="30" xfId="49" applyFill="1" applyBorder="1" applyAlignment="1">
      <alignment horizontal="center" vertical="top" wrapText="1"/>
    </xf>
    <xf numFmtId="0" fontId="19" fillId="33" borderId="28" xfId="49" applyFill="1" applyBorder="1" applyAlignment="1">
      <alignment horizontal="left" vertical="top" wrapText="1"/>
    </xf>
    <xf numFmtId="0" fontId="19" fillId="33" borderId="31" xfId="49" applyFill="1" applyBorder="1" applyAlignment="1">
      <alignment horizontal="left" vertical="top" wrapText="1"/>
    </xf>
    <xf numFmtId="0" fontId="20" fillId="33" borderId="29" xfId="49" applyFont="1" applyFill="1" applyBorder="1" applyAlignment="1">
      <alignment horizontal="center" vertical="top" wrapText="1"/>
    </xf>
    <xf numFmtId="0" fontId="20" fillId="33" borderId="17" xfId="49" applyFont="1" applyFill="1" applyBorder="1" applyAlignment="1">
      <alignment horizontal="center" vertical="top" wrapText="1"/>
    </xf>
    <xf numFmtId="0" fontId="20" fillId="33" borderId="18" xfId="49" applyFont="1" applyFill="1" applyBorder="1" applyAlignment="1">
      <alignment horizontal="center" vertical="top" wrapText="1"/>
    </xf>
    <xf numFmtId="0" fontId="19" fillId="33" borderId="14" xfId="49" applyFill="1" applyBorder="1" applyAlignment="1">
      <alignment horizontal="center" vertical="center" wrapText="1"/>
    </xf>
    <xf numFmtId="0" fontId="19" fillId="33" borderId="19" xfId="49" applyFill="1" applyBorder="1" applyAlignment="1">
      <alignment horizontal="center" vertical="center" wrapText="1"/>
    </xf>
    <xf numFmtId="0" fontId="19" fillId="33" borderId="14" xfId="49" applyFill="1" applyBorder="1" applyAlignment="1">
      <alignment horizontal="center" wrapText="1"/>
    </xf>
    <xf numFmtId="0" fontId="19" fillId="33" borderId="19" xfId="49" applyFill="1" applyBorder="1" applyAlignment="1">
      <alignment horizontal="center" wrapText="1"/>
    </xf>
    <xf numFmtId="0" fontId="23" fillId="33" borderId="14" xfId="49" applyFont="1" applyFill="1" applyBorder="1" applyAlignment="1">
      <alignment horizontal="center" vertical="center" wrapText="1"/>
    </xf>
    <xf numFmtId="0" fontId="23" fillId="33" borderId="15" xfId="49" applyFont="1" applyFill="1" applyBorder="1" applyAlignment="1">
      <alignment horizontal="center" vertical="center" wrapText="1"/>
    </xf>
    <xf numFmtId="0" fontId="19" fillId="33" borderId="20" xfId="49" applyFill="1" applyBorder="1" applyAlignment="1">
      <alignment horizontal="center" vertical="center" wrapText="1"/>
    </xf>
    <xf numFmtId="0" fontId="20" fillId="33" borderId="16" xfId="49" applyFont="1" applyFill="1" applyBorder="1" applyAlignment="1">
      <alignment horizontal="center" vertical="top" wrapText="1"/>
    </xf>
    <xf numFmtId="0" fontId="25" fillId="33" borderId="0" xfId="49" applyFont="1" applyFill="1" applyBorder="1" applyAlignment="1">
      <alignment horizontal="left" vertical="top"/>
    </xf>
    <xf numFmtId="0" fontId="26" fillId="33" borderId="0" xfId="49" applyFont="1" applyFill="1" applyBorder="1" applyAlignment="1">
      <alignment horizontal="left" vertical="top"/>
    </xf>
    <xf numFmtId="0" fontId="20" fillId="33" borderId="10" xfId="49" applyFont="1" applyFill="1" applyBorder="1" applyAlignment="1">
      <alignment horizontal="center" vertical="top" wrapText="1"/>
    </xf>
    <xf numFmtId="0" fontId="20" fillId="33" borderId="35" xfId="49" applyFont="1" applyFill="1" applyBorder="1" applyAlignment="1">
      <alignment horizontal="center" vertical="top" wrapText="1"/>
    </xf>
    <xf numFmtId="0" fontId="20" fillId="33" borderId="11" xfId="49" applyFont="1" applyFill="1" applyBorder="1" applyAlignment="1">
      <alignment horizontal="center" vertical="top" wrapText="1"/>
    </xf>
    <xf numFmtId="0" fontId="27" fillId="33" borderId="0" xfId="49" applyFont="1" applyFill="1" applyBorder="1" applyAlignment="1">
      <alignment horizontal="left" vertical="top"/>
    </xf>
    <xf numFmtId="0" fontId="20" fillId="33" borderId="35" xfId="49" applyFont="1" applyFill="1" applyBorder="1" applyAlignment="1">
      <alignment horizontal="center" vertical="top"/>
    </xf>
    <xf numFmtId="0" fontId="20" fillId="33" borderId="10" xfId="49" applyFont="1" applyFill="1" applyBorder="1" applyAlignment="1">
      <alignment horizontal="left" vertical="top"/>
    </xf>
    <xf numFmtId="0" fontId="20" fillId="33" borderId="11" xfId="49" applyFont="1" applyFill="1" applyBorder="1" applyAlignment="1">
      <alignment horizontal="left" vertical="top"/>
    </xf>
    <xf numFmtId="0" fontId="19" fillId="33" borderId="34" xfId="49" applyFill="1" applyBorder="1" applyAlignment="1">
      <alignment horizontal="center" vertical="top"/>
    </xf>
    <xf numFmtId="0" fontId="19" fillId="33" borderId="12" xfId="49" applyFill="1" applyBorder="1" applyAlignment="1">
      <alignment horizontal="left" vertical="top"/>
    </xf>
    <xf numFmtId="0" fontId="19" fillId="33" borderId="10" xfId="49" applyFill="1" applyBorder="1" applyAlignment="1">
      <alignment horizontal="left" vertical="top"/>
    </xf>
    <xf numFmtId="0" fontId="19" fillId="33" borderId="11" xfId="49" applyFill="1" applyBorder="1" applyAlignment="1">
      <alignment horizontal="left" vertical="top"/>
    </xf>
    <xf numFmtId="0" fontId="34" fillId="33" borderId="0" xfId="49" applyFont="1" applyFill="1" applyBorder="1" applyAlignment="1">
      <alignment horizontal="left" vertical="top" wrapText="1"/>
    </xf>
    <xf numFmtId="0" fontId="32" fillId="33" borderId="0" xfId="49" applyFont="1" applyFill="1" applyBorder="1" applyAlignment="1">
      <alignment horizontal="left" vertical="top"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7" builtinId="3"/>
    <cellStyle name="Comma 2" xfId="43"/>
    <cellStyle name="Comma 3" xfId="45"/>
    <cellStyle name="Currency" xfId="48" builtinId="4"/>
    <cellStyle name="Currency 2" xfId="44"/>
    <cellStyle name="Currency 3" xfId="46"/>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rmal 3" xfId="49"/>
    <cellStyle name="Note" xfId="15" builtinId="10" customBuiltin="1"/>
    <cellStyle name="Output" xfId="10" builtinId="21" customBuiltin="1"/>
    <cellStyle name="Percent 2" xfId="50"/>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142"/>
  <sheetViews>
    <sheetView tabSelected="1" zoomScaleNormal="100" workbookViewId="0">
      <selection activeCell="A31" sqref="A31"/>
    </sheetView>
  </sheetViews>
  <sheetFormatPr defaultColWidth="8.85546875" defaultRowHeight="12.75" x14ac:dyDescent="0.25"/>
  <cols>
    <col min="1" max="1" width="6" style="1" customWidth="1"/>
    <col min="2" max="2" width="39.7109375" style="1" customWidth="1"/>
    <col min="3" max="3" width="13.28515625" style="1" customWidth="1"/>
    <col min="4" max="4" width="12.28515625" style="1" customWidth="1"/>
    <col min="5" max="5" width="13" style="1" customWidth="1"/>
    <col min="6" max="6" width="13.5703125" style="1" customWidth="1"/>
    <col min="7" max="7" width="11.28515625" style="1" customWidth="1"/>
    <col min="8" max="8" width="15.7109375" style="1" customWidth="1"/>
    <col min="9" max="9" width="2.7109375" style="1" customWidth="1"/>
    <col min="10" max="10" width="11.7109375" style="1" customWidth="1"/>
    <col min="11" max="16384" width="8.85546875" style="1"/>
  </cols>
  <sheetData>
    <row r="1" spans="1:8" ht="12.75" customHeight="1" x14ac:dyDescent="0.3">
      <c r="A1" s="67" t="s">
        <v>2</v>
      </c>
      <c r="B1" s="67"/>
      <c r="F1" s="51" t="s">
        <v>3</v>
      </c>
    </row>
    <row r="2" spans="1:8" ht="12.75" customHeight="1" x14ac:dyDescent="0.3">
      <c r="A2" s="67" t="s">
        <v>4</v>
      </c>
      <c r="B2" s="67"/>
      <c r="F2" s="2" t="s">
        <v>5</v>
      </c>
    </row>
    <row r="3" spans="1:8" ht="13.15" x14ac:dyDescent="0.3">
      <c r="A3" s="67" t="s">
        <v>6</v>
      </c>
      <c r="B3" s="67"/>
      <c r="F3" s="2" t="s">
        <v>7</v>
      </c>
    </row>
    <row r="4" spans="1:8" ht="11.1" customHeight="1" x14ac:dyDescent="0.3"/>
    <row r="5" spans="1:8" ht="12.95" customHeight="1" x14ac:dyDescent="0.3">
      <c r="A5" s="1" t="s">
        <v>8</v>
      </c>
    </row>
    <row r="6" spans="1:8" ht="12.95" customHeight="1" x14ac:dyDescent="0.3"/>
    <row r="7" spans="1:8" ht="13.5" customHeight="1" x14ac:dyDescent="0.25">
      <c r="A7" s="68" t="s">
        <v>0</v>
      </c>
      <c r="B7" s="69"/>
      <c r="C7" s="69"/>
      <c r="D7" s="69"/>
      <c r="E7" s="69"/>
      <c r="F7" s="70" t="s">
        <v>87</v>
      </c>
      <c r="G7" s="71"/>
      <c r="H7" s="71"/>
    </row>
    <row r="8" spans="1:8" ht="14.25" customHeight="1" x14ac:dyDescent="0.25">
      <c r="F8" s="66">
        <v>2015</v>
      </c>
      <c r="G8" s="66"/>
      <c r="H8" s="66"/>
    </row>
    <row r="9" spans="1:8" ht="11.1" customHeight="1" x14ac:dyDescent="0.3">
      <c r="A9" s="55" t="s">
        <v>83</v>
      </c>
      <c r="B9" s="56"/>
      <c r="C9" s="56"/>
      <c r="D9" s="56"/>
      <c r="E9" s="56"/>
    </row>
    <row r="10" spans="1:8" ht="15" customHeight="1" x14ac:dyDescent="0.3">
      <c r="A10" s="70" t="s">
        <v>9</v>
      </c>
      <c r="B10" s="71"/>
      <c r="C10" s="71"/>
      <c r="D10" s="71"/>
      <c r="E10" s="71"/>
    </row>
    <row r="11" spans="1:8" ht="11.25" customHeight="1" x14ac:dyDescent="0.25">
      <c r="A11" s="79" t="s">
        <v>10</v>
      </c>
      <c r="B11" s="81" t="s">
        <v>11</v>
      </c>
      <c r="C11" s="83" t="s">
        <v>12</v>
      </c>
      <c r="D11" s="84" t="s">
        <v>56</v>
      </c>
      <c r="E11" s="86" t="s">
        <v>76</v>
      </c>
      <c r="F11" s="77"/>
      <c r="G11" s="77"/>
      <c r="H11" s="78"/>
    </row>
    <row r="12" spans="1:8" ht="56.25" x14ac:dyDescent="0.25">
      <c r="A12" s="80"/>
      <c r="B12" s="82"/>
      <c r="C12" s="80"/>
      <c r="D12" s="85"/>
      <c r="E12" s="34" t="s">
        <v>57</v>
      </c>
      <c r="F12" s="35" t="s">
        <v>58</v>
      </c>
      <c r="G12" s="35" t="s">
        <v>59</v>
      </c>
      <c r="H12" s="36" t="s">
        <v>13</v>
      </c>
    </row>
    <row r="13" spans="1:8" ht="12" customHeight="1" x14ac:dyDescent="0.25">
      <c r="A13" s="3">
        <v>100</v>
      </c>
      <c r="B13" s="4" t="s">
        <v>14</v>
      </c>
      <c r="C13" s="25">
        <v>1256</v>
      </c>
      <c r="D13" s="25">
        <v>1256</v>
      </c>
      <c r="E13" s="26">
        <v>659812</v>
      </c>
      <c r="F13" s="57">
        <v>0</v>
      </c>
      <c r="G13" s="57">
        <v>0</v>
      </c>
      <c r="H13" s="28">
        <f>SUM(E13:G13)</f>
        <v>659812</v>
      </c>
    </row>
    <row r="14" spans="1:8" ht="12" customHeight="1" x14ac:dyDescent="0.25">
      <c r="A14" s="3">
        <v>200</v>
      </c>
      <c r="B14" s="4" t="s">
        <v>15</v>
      </c>
      <c r="C14" s="25">
        <v>2871</v>
      </c>
      <c r="D14" s="25">
        <v>2927</v>
      </c>
      <c r="E14" s="26">
        <v>1412039.28</v>
      </c>
      <c r="F14" s="26">
        <v>61585.3</v>
      </c>
      <c r="G14" s="26">
        <v>123485.49</v>
      </c>
      <c r="H14" s="28">
        <f t="shared" ref="H14:H18" si="0">SUM(E14:G14)</f>
        <v>1597110.07</v>
      </c>
    </row>
    <row r="15" spans="1:8" ht="12" customHeight="1" x14ac:dyDescent="0.25">
      <c r="A15" s="3">
        <v>300</v>
      </c>
      <c r="B15" s="4" t="s">
        <v>16</v>
      </c>
      <c r="C15" s="25">
        <v>6166</v>
      </c>
      <c r="D15" s="25">
        <v>6392</v>
      </c>
      <c r="E15" s="27">
        <v>2624881.87</v>
      </c>
      <c r="F15" s="27">
        <v>467854.63000000006</v>
      </c>
      <c r="G15" s="27">
        <v>728998.96</v>
      </c>
      <c r="H15" s="28">
        <f t="shared" si="0"/>
        <v>3821735.46</v>
      </c>
    </row>
    <row r="16" spans="1:8" ht="12" customHeight="1" x14ac:dyDescent="0.25">
      <c r="A16" s="3">
        <v>400</v>
      </c>
      <c r="B16" s="4" t="s">
        <v>17</v>
      </c>
      <c r="C16" s="25">
        <v>4818</v>
      </c>
      <c r="D16" s="25">
        <v>4965</v>
      </c>
      <c r="E16" s="27">
        <v>2080301.5400000003</v>
      </c>
      <c r="F16" s="27">
        <v>264801.17999999993</v>
      </c>
      <c r="G16" s="27">
        <v>460782.72</v>
      </c>
      <c r="H16" s="28">
        <f t="shared" si="0"/>
        <v>2805885.4400000004</v>
      </c>
    </row>
    <row r="17" spans="1:8" ht="12" customHeight="1" x14ac:dyDescent="0.25">
      <c r="A17" s="5">
        <v>500</v>
      </c>
      <c r="B17" s="6" t="s">
        <v>18</v>
      </c>
      <c r="C17" s="25">
        <v>1430</v>
      </c>
      <c r="D17" s="25">
        <v>1470</v>
      </c>
      <c r="E17" s="27">
        <v>566795.34999999986</v>
      </c>
      <c r="F17" s="27">
        <v>77249.289999999994</v>
      </c>
      <c r="G17" s="27">
        <v>203599.66</v>
      </c>
      <c r="H17" s="28">
        <f t="shared" si="0"/>
        <v>847644.29999999993</v>
      </c>
    </row>
    <row r="18" spans="1:8" ht="12" customHeight="1" x14ac:dyDescent="0.25">
      <c r="A18" s="29">
        <v>550</v>
      </c>
      <c r="B18" s="30" t="s">
        <v>60</v>
      </c>
      <c r="C18" s="31">
        <f>SUM(C13:C17)</f>
        <v>16541</v>
      </c>
      <c r="D18" s="31">
        <f t="shared" ref="D18:G18" si="1">SUM(D13:D17)</f>
        <v>17010</v>
      </c>
      <c r="E18" s="32">
        <f t="shared" si="1"/>
        <v>7343830.04</v>
      </c>
      <c r="F18" s="32">
        <f t="shared" si="1"/>
        <v>871490.4</v>
      </c>
      <c r="G18" s="32">
        <f t="shared" si="1"/>
        <v>1516866.8299999998</v>
      </c>
      <c r="H18" s="33">
        <f t="shared" si="0"/>
        <v>9732187.2699999996</v>
      </c>
    </row>
    <row r="19" spans="1:8" ht="12" customHeight="1" x14ac:dyDescent="0.25">
      <c r="A19" s="7"/>
      <c r="B19" s="8"/>
      <c r="C19" s="8"/>
      <c r="D19" s="8"/>
      <c r="E19" s="8"/>
      <c r="F19" s="8"/>
      <c r="G19" s="8"/>
      <c r="H19" s="8"/>
    </row>
    <row r="20" spans="1:8" ht="12" customHeight="1" x14ac:dyDescent="0.25">
      <c r="A20" s="72"/>
      <c r="B20" s="74"/>
      <c r="C20" s="76" t="s">
        <v>77</v>
      </c>
      <c r="D20" s="77"/>
      <c r="E20" s="77"/>
      <c r="F20" s="78"/>
    </row>
    <row r="21" spans="1:8" ht="56.25" x14ac:dyDescent="0.25">
      <c r="A21" s="73"/>
      <c r="B21" s="75"/>
      <c r="C21" s="37" t="s">
        <v>52</v>
      </c>
      <c r="D21" s="37" t="s">
        <v>53</v>
      </c>
      <c r="E21" s="37" t="s">
        <v>54</v>
      </c>
      <c r="F21" s="38" t="s">
        <v>55</v>
      </c>
    </row>
    <row r="22" spans="1:8" ht="12" customHeight="1" x14ac:dyDescent="0.25">
      <c r="A22" s="9">
        <v>100</v>
      </c>
      <c r="B22" s="10" t="s">
        <v>14</v>
      </c>
      <c r="C22" s="39">
        <v>33465.346039999997</v>
      </c>
      <c r="D22" s="39">
        <v>0</v>
      </c>
      <c r="E22" s="39">
        <v>0</v>
      </c>
      <c r="F22" s="40">
        <f>SUM(C22:E22)</f>
        <v>33465.346039999997</v>
      </c>
    </row>
    <row r="23" spans="1:8" ht="12" customHeight="1" x14ac:dyDescent="0.25">
      <c r="A23" s="3">
        <v>200</v>
      </c>
      <c r="B23" s="4" t="s">
        <v>15</v>
      </c>
      <c r="C23" s="39">
        <v>52061.695329999995</v>
      </c>
      <c r="D23" s="39">
        <v>2652.7945399999999</v>
      </c>
      <c r="E23" s="39">
        <v>8275.2132499999989</v>
      </c>
      <c r="F23" s="40">
        <f t="shared" ref="F23:F26" si="2">SUM(C23:E23)</f>
        <v>62989.703119999998</v>
      </c>
    </row>
    <row r="24" spans="1:8" ht="12" customHeight="1" x14ac:dyDescent="0.25">
      <c r="A24" s="3">
        <v>300</v>
      </c>
      <c r="B24" s="4" t="s">
        <v>16</v>
      </c>
      <c r="C24" s="39">
        <v>83613.891499999983</v>
      </c>
      <c r="D24" s="39">
        <v>21816.70059</v>
      </c>
      <c r="E24" s="39">
        <v>28196.770070000002</v>
      </c>
      <c r="F24" s="40">
        <f t="shared" si="2"/>
        <v>133627.36215999999</v>
      </c>
    </row>
    <row r="25" spans="1:8" ht="12" customHeight="1" x14ac:dyDescent="0.25">
      <c r="A25" s="3">
        <v>400</v>
      </c>
      <c r="B25" s="4" t="s">
        <v>17</v>
      </c>
      <c r="C25" s="39">
        <v>63757.461689999996</v>
      </c>
      <c r="D25" s="39">
        <v>11926.012279999999</v>
      </c>
      <c r="E25" s="39">
        <v>18263.906559999999</v>
      </c>
      <c r="F25" s="40">
        <f t="shared" si="2"/>
        <v>93947.380529999995</v>
      </c>
    </row>
    <row r="26" spans="1:8" ht="12" customHeight="1" x14ac:dyDescent="0.25">
      <c r="A26" s="3">
        <v>500</v>
      </c>
      <c r="B26" s="4" t="s">
        <v>18</v>
      </c>
      <c r="C26" s="39">
        <v>20204.620150000002</v>
      </c>
      <c r="D26" s="39">
        <v>3837.5342099999998</v>
      </c>
      <c r="E26" s="39">
        <v>13718.368830000001</v>
      </c>
      <c r="F26" s="40">
        <f t="shared" si="2"/>
        <v>37760.52319</v>
      </c>
    </row>
    <row r="27" spans="1:8" ht="12" customHeight="1" x14ac:dyDescent="0.25">
      <c r="A27" s="3">
        <v>550</v>
      </c>
      <c r="B27" s="4" t="s">
        <v>19</v>
      </c>
      <c r="C27" s="41">
        <f>SUM(C22:C26)</f>
        <v>253103.01470999996</v>
      </c>
      <c r="D27" s="41">
        <f t="shared" ref="D27:F27" si="3">SUM(D22:D26)</f>
        <v>40233.041619999996</v>
      </c>
      <c r="E27" s="41">
        <f t="shared" si="3"/>
        <v>68454.258710000009</v>
      </c>
      <c r="F27" s="41">
        <f t="shared" si="3"/>
        <v>361790.31503999996</v>
      </c>
    </row>
    <row r="28" spans="1:8" ht="11.1" customHeight="1" x14ac:dyDescent="0.25">
      <c r="A28" s="22" t="s">
        <v>20</v>
      </c>
      <c r="B28" s="22"/>
    </row>
    <row r="29" spans="1:8" ht="11.1" customHeight="1" x14ac:dyDescent="0.25">
      <c r="A29" s="22" t="s">
        <v>21</v>
      </c>
      <c r="B29" s="22"/>
    </row>
    <row r="30" spans="1:8" ht="11.1" customHeight="1" x14ac:dyDescent="0.25"/>
    <row r="31" spans="1:8" ht="11.1" customHeight="1" x14ac:dyDescent="0.25"/>
    <row r="32" spans="1:8" ht="11.1" customHeight="1" x14ac:dyDescent="0.25"/>
    <row r="33" ht="12.95" customHeight="1" x14ac:dyDescent="0.25"/>
    <row r="34" ht="11.1" customHeight="1" x14ac:dyDescent="0.25"/>
    <row r="35" ht="11.1" customHeight="1" x14ac:dyDescent="0.25"/>
    <row r="36" ht="11.1" customHeight="1" x14ac:dyDescent="0.25"/>
    <row r="37" ht="11.1" customHeight="1" x14ac:dyDescent="0.25"/>
    <row r="38" ht="11.1" customHeight="1" x14ac:dyDescent="0.25"/>
    <row r="39" ht="11.1" customHeight="1" x14ac:dyDescent="0.25"/>
    <row r="40" ht="11.1" customHeight="1" x14ac:dyDescent="0.25"/>
    <row r="41" ht="11.1" customHeight="1" x14ac:dyDescent="0.25"/>
    <row r="42" ht="11.1" customHeight="1" x14ac:dyDescent="0.25"/>
    <row r="43" ht="11.1" customHeight="1" x14ac:dyDescent="0.25"/>
    <row r="44" ht="11.1" customHeight="1" x14ac:dyDescent="0.25"/>
    <row r="45" ht="11.1" customHeight="1" x14ac:dyDescent="0.25"/>
    <row r="46" ht="11.1" customHeight="1" x14ac:dyDescent="0.25"/>
    <row r="47" ht="11.1" customHeight="1" x14ac:dyDescent="0.25"/>
    <row r="48" ht="11.1" customHeight="1" x14ac:dyDescent="0.25"/>
    <row r="49" ht="11.1" customHeight="1" x14ac:dyDescent="0.25"/>
    <row r="50" ht="11.1" customHeight="1" x14ac:dyDescent="0.25"/>
    <row r="51" ht="11.1" customHeight="1" x14ac:dyDescent="0.25"/>
    <row r="52" ht="11.1" customHeight="1" x14ac:dyDescent="0.25"/>
    <row r="53" ht="11.1" customHeight="1" x14ac:dyDescent="0.25"/>
    <row r="54" ht="11.1" customHeight="1" x14ac:dyDescent="0.25"/>
    <row r="55" ht="11.1" customHeight="1" x14ac:dyDescent="0.25"/>
    <row r="56" ht="11.1" customHeight="1" x14ac:dyDescent="0.25"/>
    <row r="57" ht="11.1" customHeight="1" x14ac:dyDescent="0.25"/>
    <row r="58" ht="11.1" customHeight="1" x14ac:dyDescent="0.25"/>
    <row r="59" ht="11.1" customHeight="1" x14ac:dyDescent="0.25"/>
    <row r="60" ht="11.1" customHeight="1" x14ac:dyDescent="0.25"/>
    <row r="61" ht="11.1" customHeight="1" x14ac:dyDescent="0.25"/>
    <row r="62" ht="11.1" customHeight="1" x14ac:dyDescent="0.25"/>
    <row r="63" ht="11.1" customHeight="1" x14ac:dyDescent="0.25"/>
    <row r="64" ht="11.1" customHeight="1" x14ac:dyDescent="0.25"/>
    <row r="65" ht="11.1" customHeight="1" x14ac:dyDescent="0.25"/>
    <row r="66" ht="11.1" customHeight="1" x14ac:dyDescent="0.25"/>
    <row r="67" ht="11.1" customHeight="1" x14ac:dyDescent="0.25"/>
    <row r="68" ht="11.1" customHeight="1" x14ac:dyDescent="0.25"/>
    <row r="69" ht="11.1" customHeight="1" x14ac:dyDescent="0.25"/>
    <row r="70" ht="11.1" customHeight="1" x14ac:dyDescent="0.25"/>
    <row r="71" ht="11.1" customHeight="1" x14ac:dyDescent="0.25"/>
    <row r="72" ht="11.1" customHeight="1" x14ac:dyDescent="0.25"/>
    <row r="73" ht="11.1" customHeight="1" x14ac:dyDescent="0.25"/>
    <row r="74" ht="11.1" customHeight="1" x14ac:dyDescent="0.25"/>
    <row r="75" ht="11.1" customHeight="1" x14ac:dyDescent="0.25"/>
    <row r="76" ht="11.1" customHeight="1" x14ac:dyDescent="0.25"/>
    <row r="77" ht="11.1" customHeight="1" x14ac:dyDescent="0.25"/>
    <row r="78" ht="11.1" customHeight="1" x14ac:dyDescent="0.25"/>
    <row r="79" ht="11.1" customHeight="1" x14ac:dyDescent="0.25"/>
    <row r="80" ht="11.1" customHeight="1" x14ac:dyDescent="0.25"/>
    <row r="81" ht="11.1" customHeight="1" x14ac:dyDescent="0.25"/>
    <row r="82" ht="11.1" customHeight="1" x14ac:dyDescent="0.25"/>
    <row r="83" ht="11.1" customHeight="1" x14ac:dyDescent="0.25"/>
    <row r="84" ht="11.1" customHeight="1" x14ac:dyDescent="0.25"/>
    <row r="85" ht="11.1" customHeight="1" x14ac:dyDescent="0.25"/>
    <row r="86" ht="11.1" customHeight="1" x14ac:dyDescent="0.25"/>
    <row r="87" ht="11.1" customHeight="1" x14ac:dyDescent="0.25"/>
    <row r="88" ht="11.1" customHeight="1" x14ac:dyDescent="0.25"/>
    <row r="89" ht="11.1" customHeight="1" x14ac:dyDescent="0.25"/>
    <row r="90" ht="11.1" customHeight="1" x14ac:dyDescent="0.25"/>
    <row r="91" ht="11.1" customHeight="1" x14ac:dyDescent="0.25"/>
    <row r="92" ht="11.1" customHeight="1" x14ac:dyDescent="0.25"/>
    <row r="93" ht="11.1" customHeight="1" x14ac:dyDescent="0.25"/>
    <row r="94" ht="11.1" customHeight="1" x14ac:dyDescent="0.25"/>
    <row r="95" ht="11.1" customHeight="1" x14ac:dyDescent="0.25"/>
    <row r="96" ht="11.1" customHeight="1" x14ac:dyDescent="0.25"/>
    <row r="97" ht="11.1" customHeight="1" x14ac:dyDescent="0.25"/>
    <row r="98" ht="11.1" customHeight="1" x14ac:dyDescent="0.25"/>
    <row r="99" ht="11.1" customHeight="1" x14ac:dyDescent="0.25"/>
    <row r="100" ht="11.1" customHeight="1" x14ac:dyDescent="0.25"/>
    <row r="101" ht="11.1" customHeight="1" x14ac:dyDescent="0.25"/>
    <row r="102" ht="11.1" customHeight="1" x14ac:dyDescent="0.25"/>
    <row r="103" ht="11.1" customHeight="1" x14ac:dyDescent="0.25"/>
    <row r="104" ht="11.1" customHeight="1" x14ac:dyDescent="0.25"/>
    <row r="105" ht="11.1" customHeight="1" x14ac:dyDescent="0.25"/>
    <row r="106" ht="11.1" customHeight="1" x14ac:dyDescent="0.25"/>
    <row r="107" ht="11.1" customHeight="1" x14ac:dyDescent="0.25"/>
    <row r="108" ht="11.1" customHeight="1" x14ac:dyDescent="0.25"/>
    <row r="109" ht="11.1" customHeight="1" x14ac:dyDescent="0.25"/>
    <row r="110" ht="11.1" customHeight="1" x14ac:dyDescent="0.25"/>
    <row r="111" ht="11.1" customHeight="1" x14ac:dyDescent="0.25"/>
    <row r="112" ht="11.1" customHeight="1" x14ac:dyDescent="0.25"/>
    <row r="113" ht="11.1" customHeight="1" x14ac:dyDescent="0.25"/>
    <row r="114" ht="11.1" customHeight="1" x14ac:dyDescent="0.25"/>
    <row r="115" ht="11.1" customHeight="1" x14ac:dyDescent="0.25"/>
    <row r="116" ht="11.1" customHeight="1" x14ac:dyDescent="0.25"/>
    <row r="117" ht="11.1" customHeight="1" x14ac:dyDescent="0.25"/>
    <row r="118" ht="11.1" customHeight="1" x14ac:dyDescent="0.25"/>
    <row r="119" ht="11.1" customHeight="1" x14ac:dyDescent="0.25"/>
    <row r="120" ht="11.1" customHeight="1" x14ac:dyDescent="0.25"/>
    <row r="121" ht="11.1" customHeight="1" x14ac:dyDescent="0.25"/>
    <row r="122" ht="11.1" customHeight="1" x14ac:dyDescent="0.25"/>
    <row r="123" ht="11.1" customHeight="1" x14ac:dyDescent="0.25"/>
    <row r="124" ht="11.1" customHeight="1" x14ac:dyDescent="0.25"/>
    <row r="125" ht="11.1" customHeight="1" x14ac:dyDescent="0.25"/>
    <row r="126" ht="11.1" customHeight="1" x14ac:dyDescent="0.25"/>
    <row r="127" ht="11.1" customHeight="1" x14ac:dyDescent="0.25"/>
    <row r="128" ht="11.1" customHeight="1" x14ac:dyDescent="0.25"/>
    <row r="129" ht="11.1" customHeight="1" x14ac:dyDescent="0.25"/>
    <row r="130" ht="11.1" customHeight="1" x14ac:dyDescent="0.25"/>
    <row r="131" ht="11.1" customHeight="1" x14ac:dyDescent="0.25"/>
    <row r="132" ht="11.1" customHeight="1" x14ac:dyDescent="0.25"/>
    <row r="133" ht="11.1" customHeight="1" x14ac:dyDescent="0.25"/>
    <row r="134" ht="11.1" customHeight="1" x14ac:dyDescent="0.25"/>
    <row r="135" ht="11.1" customHeight="1" x14ac:dyDescent="0.25"/>
    <row r="136" ht="11.1" customHeight="1" x14ac:dyDescent="0.25"/>
    <row r="137" ht="11.1" customHeight="1" x14ac:dyDescent="0.25"/>
    <row r="138" ht="11.1" customHeight="1" x14ac:dyDescent="0.25"/>
    <row r="139" ht="11.1" customHeight="1" x14ac:dyDescent="0.25"/>
    <row r="140" ht="11.1" customHeight="1" x14ac:dyDescent="0.25"/>
    <row r="141" ht="11.1" customHeight="1" x14ac:dyDescent="0.25"/>
    <row r="142" ht="11.1" customHeight="1" x14ac:dyDescent="0.25"/>
  </sheetData>
  <mergeCells count="15">
    <mergeCell ref="A20:A21"/>
    <mergeCell ref="B20:B21"/>
    <mergeCell ref="C20:F20"/>
    <mergeCell ref="A10:E10"/>
    <mergeCell ref="A11:A12"/>
    <mergeCell ref="B11:B12"/>
    <mergeCell ref="C11:C12"/>
    <mergeCell ref="D11:D12"/>
    <mergeCell ref="E11:H11"/>
    <mergeCell ref="F8:H8"/>
    <mergeCell ref="A1:B1"/>
    <mergeCell ref="A2:B2"/>
    <mergeCell ref="A3:B3"/>
    <mergeCell ref="A7:E7"/>
    <mergeCell ref="F7:H7"/>
  </mergeCells>
  <pageMargins left="0.7" right="0.7" top="0.75" bottom="0.75" header="0.3" footer="0.3"/>
  <pageSetup scale="98" fitToHeight="0" orientation="landscape" r:id="rId1"/>
  <ignoredErrors>
    <ignoredError sqref="H13:H1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88"/>
  <sheetViews>
    <sheetView zoomScaleNormal="100" workbookViewId="0">
      <selection activeCell="A20" sqref="A20"/>
    </sheetView>
  </sheetViews>
  <sheetFormatPr defaultColWidth="8.85546875" defaultRowHeight="12.75" x14ac:dyDescent="0.25"/>
  <cols>
    <col min="1" max="1" width="6.7109375" style="1" customWidth="1"/>
    <col min="2" max="2" width="30.5703125" style="1" bestFit="1" customWidth="1"/>
    <col min="3" max="3" width="14.140625" style="1" customWidth="1"/>
    <col min="4" max="4" width="13.28515625" style="1" customWidth="1"/>
    <col min="5" max="5" width="13.42578125" style="1" customWidth="1"/>
    <col min="6" max="6" width="14.28515625" style="1" customWidth="1"/>
    <col min="7" max="7" width="13" style="1" customWidth="1"/>
    <col min="8" max="8" width="12" style="1" customWidth="1"/>
    <col min="9" max="9" width="15" style="1" customWidth="1"/>
    <col min="10" max="16384" width="8.85546875" style="1"/>
  </cols>
  <sheetData>
    <row r="1" spans="1:9" ht="13.15" x14ac:dyDescent="0.3">
      <c r="A1" s="87" t="s">
        <v>22</v>
      </c>
      <c r="B1" s="88"/>
      <c r="F1" s="67" t="s">
        <v>23</v>
      </c>
      <c r="G1" s="67"/>
      <c r="H1" s="67"/>
      <c r="I1" s="67"/>
    </row>
    <row r="2" spans="1:9" ht="13.15" x14ac:dyDescent="0.3">
      <c r="A2" s="88" t="s">
        <v>24</v>
      </c>
      <c r="B2" s="88"/>
      <c r="F2" s="70" t="s">
        <v>25</v>
      </c>
      <c r="G2" s="71"/>
      <c r="H2" s="71"/>
      <c r="I2" s="71"/>
    </row>
    <row r="3" spans="1:9" ht="13.15" x14ac:dyDescent="0.3">
      <c r="A3" s="88" t="s">
        <v>26</v>
      </c>
      <c r="B3" s="88"/>
      <c r="F3" s="70" t="s">
        <v>7</v>
      </c>
      <c r="G3" s="71"/>
      <c r="H3" s="71"/>
      <c r="I3" s="71"/>
    </row>
    <row r="5" spans="1:9" x14ac:dyDescent="0.25">
      <c r="A5" s="67" t="s">
        <v>27</v>
      </c>
      <c r="B5" s="67"/>
      <c r="C5" s="67"/>
      <c r="D5" s="67"/>
      <c r="F5" s="70" t="s">
        <v>88</v>
      </c>
      <c r="G5" s="71"/>
      <c r="H5" s="71"/>
      <c r="I5" s="71"/>
    </row>
    <row r="6" spans="1:9" x14ac:dyDescent="0.25">
      <c r="F6" s="70" t="s">
        <v>84</v>
      </c>
      <c r="G6" s="71"/>
      <c r="H6" s="71"/>
      <c r="I6" s="71"/>
    </row>
    <row r="7" spans="1:9" ht="13.15" x14ac:dyDescent="0.3">
      <c r="A7" s="66" t="s">
        <v>0</v>
      </c>
      <c r="B7" s="66"/>
      <c r="C7" s="66"/>
      <c r="D7" s="66"/>
      <c r="E7" s="66"/>
    </row>
    <row r="8" spans="1:9" ht="13.15" x14ac:dyDescent="0.3">
      <c r="A8" s="11"/>
      <c r="B8" s="12"/>
      <c r="C8" s="11"/>
      <c r="D8" s="13"/>
      <c r="E8" s="93" t="s">
        <v>1</v>
      </c>
      <c r="F8" s="94"/>
      <c r="G8" s="94"/>
      <c r="H8" s="94"/>
      <c r="I8" s="95"/>
    </row>
    <row r="9" spans="1:9" ht="56.25" x14ac:dyDescent="0.25">
      <c r="A9" s="42" t="s">
        <v>28</v>
      </c>
      <c r="B9" s="42" t="s">
        <v>61</v>
      </c>
      <c r="C9" s="42" t="s">
        <v>75</v>
      </c>
      <c r="D9" s="42" t="s">
        <v>62</v>
      </c>
      <c r="E9" s="42" t="s">
        <v>63</v>
      </c>
      <c r="F9" s="43" t="s">
        <v>64</v>
      </c>
      <c r="G9" s="43" t="s">
        <v>65</v>
      </c>
      <c r="H9" s="43" t="s">
        <v>66</v>
      </c>
      <c r="I9" s="43" t="s">
        <v>67</v>
      </c>
    </row>
    <row r="10" spans="1:9" x14ac:dyDescent="0.25">
      <c r="A10" s="14">
        <v>600</v>
      </c>
      <c r="B10" s="15" t="s">
        <v>29</v>
      </c>
      <c r="C10" s="46">
        <v>10994</v>
      </c>
      <c r="D10" s="46">
        <v>11588</v>
      </c>
      <c r="E10" s="47">
        <v>3724909.4799999995</v>
      </c>
      <c r="F10" s="47">
        <v>4482942.7200000007</v>
      </c>
      <c r="G10" s="47">
        <v>467249.1</v>
      </c>
      <c r="H10" s="47">
        <v>1957372.5200000003</v>
      </c>
      <c r="I10" s="58">
        <f>SUM(F10:H10)</f>
        <v>6907564.3400000008</v>
      </c>
    </row>
    <row r="11" spans="1:9" ht="15" customHeight="1" x14ac:dyDescent="0.25">
      <c r="A11" s="49">
        <v>700</v>
      </c>
      <c r="B11" s="50" t="s">
        <v>30</v>
      </c>
      <c r="C11" s="59">
        <f>C10+'STB Form A'!C18</f>
        <v>27535</v>
      </c>
      <c r="D11" s="59">
        <f>D10+'STB Form A'!D18</f>
        <v>28598</v>
      </c>
      <c r="E11" s="60">
        <f>E10+'STB Form A'!E18</f>
        <v>11068739.52</v>
      </c>
      <c r="F11" s="60">
        <f>F10+'STB Form A'!E18</f>
        <v>11826772.760000002</v>
      </c>
      <c r="G11" s="60">
        <f>G10+'STB Form A'!F18</f>
        <v>1338739.5</v>
      </c>
      <c r="H11" s="60">
        <f>H10+'STB Form A'!G18</f>
        <v>3474239.35</v>
      </c>
      <c r="I11" s="60">
        <f>SUM(F11:H11)</f>
        <v>16639751.610000001</v>
      </c>
    </row>
    <row r="12" spans="1:9" ht="31.5" customHeight="1" x14ac:dyDescent="0.25">
      <c r="A12" s="96"/>
      <c r="B12" s="97"/>
      <c r="C12" s="98"/>
      <c r="D12" s="99"/>
      <c r="E12" s="44" t="s">
        <v>31</v>
      </c>
      <c r="F12" s="44" t="s">
        <v>32</v>
      </c>
      <c r="G12" s="45" t="s">
        <v>33</v>
      </c>
      <c r="H12" s="45" t="s">
        <v>34</v>
      </c>
      <c r="I12" s="45" t="s">
        <v>35</v>
      </c>
    </row>
    <row r="13" spans="1:9" ht="13.5" customHeight="1" x14ac:dyDescent="0.3">
      <c r="A13" s="17"/>
      <c r="B13" s="18"/>
      <c r="C13" s="89" t="s">
        <v>36</v>
      </c>
      <c r="D13" s="89"/>
      <c r="E13" s="89"/>
      <c r="F13" s="89"/>
      <c r="G13" s="90" t="s">
        <v>78</v>
      </c>
      <c r="H13" s="91"/>
      <c r="I13" s="48"/>
    </row>
    <row r="14" spans="1:9" ht="56.25" x14ac:dyDescent="0.25">
      <c r="A14" s="42" t="s">
        <v>28</v>
      </c>
      <c r="B14" s="42" t="s">
        <v>61</v>
      </c>
      <c r="C14" s="43" t="s">
        <v>68</v>
      </c>
      <c r="D14" s="43" t="s">
        <v>69</v>
      </c>
      <c r="E14" s="43" t="s">
        <v>70</v>
      </c>
      <c r="F14" s="43" t="s">
        <v>71</v>
      </c>
      <c r="G14" s="42" t="s">
        <v>72</v>
      </c>
      <c r="H14" s="42" t="s">
        <v>73</v>
      </c>
      <c r="I14" s="42" t="s">
        <v>74</v>
      </c>
    </row>
    <row r="15" spans="1:9" x14ac:dyDescent="0.25">
      <c r="A15" s="14">
        <v>600</v>
      </c>
      <c r="B15" s="15" t="s">
        <v>29</v>
      </c>
      <c r="C15" s="61">
        <v>127798.59234999999</v>
      </c>
      <c r="D15" s="61">
        <v>19493.625819999997</v>
      </c>
      <c r="E15" s="61">
        <v>68827.76324</v>
      </c>
      <c r="F15" s="62">
        <v>216119.98140999998</v>
      </c>
      <c r="G15" s="47">
        <v>43348817</v>
      </c>
      <c r="H15" s="47">
        <v>9644615.5899999999</v>
      </c>
      <c r="I15" s="47">
        <v>455707</v>
      </c>
    </row>
    <row r="16" spans="1:9" x14ac:dyDescent="0.25">
      <c r="A16" s="49">
        <v>700</v>
      </c>
      <c r="B16" s="50" t="s">
        <v>30</v>
      </c>
      <c r="C16" s="63">
        <f>C15+'STB Form A'!C27</f>
        <v>380901.60705999995</v>
      </c>
      <c r="D16" s="63">
        <f>D15+'STB Form A'!D27</f>
        <v>59726.66743999999</v>
      </c>
      <c r="E16" s="63">
        <f>E15+'STB Form A'!E27</f>
        <v>137282.02195000002</v>
      </c>
      <c r="F16" s="64">
        <f>SUM(C16:E16)</f>
        <v>577910.29645000002</v>
      </c>
      <c r="G16" s="65"/>
      <c r="H16" s="65"/>
      <c r="I16" s="65"/>
    </row>
    <row r="17" spans="1:8" ht="22.9" customHeight="1" x14ac:dyDescent="0.25">
      <c r="A17" s="16"/>
      <c r="B17" s="16"/>
      <c r="C17" s="44" t="s">
        <v>37</v>
      </c>
      <c r="D17" s="44" t="s">
        <v>38</v>
      </c>
      <c r="E17" s="44" t="s">
        <v>39</v>
      </c>
      <c r="F17" s="44" t="s">
        <v>40</v>
      </c>
    </row>
    <row r="18" spans="1:8" x14ac:dyDescent="0.25">
      <c r="A18" s="92" t="s">
        <v>41</v>
      </c>
      <c r="B18" s="92"/>
      <c r="C18" s="92"/>
      <c r="D18" s="92"/>
      <c r="E18" s="92"/>
      <c r="F18" s="92"/>
      <c r="G18" s="92"/>
      <c r="H18" s="92"/>
    </row>
    <row r="19" spans="1:8" x14ac:dyDescent="0.25">
      <c r="A19" s="92" t="s">
        <v>42</v>
      </c>
      <c r="B19" s="92"/>
      <c r="C19" s="92"/>
      <c r="D19" s="92"/>
      <c r="E19" s="92"/>
      <c r="F19" s="92"/>
      <c r="G19" s="92"/>
      <c r="H19" s="92"/>
    </row>
    <row r="22" spans="1:8" x14ac:dyDescent="0.25">
      <c r="A22" s="19"/>
    </row>
    <row r="25" spans="1:8" x14ac:dyDescent="0.25">
      <c r="A25" s="19"/>
    </row>
    <row r="26" spans="1:8" x14ac:dyDescent="0.25">
      <c r="A26" s="20"/>
    </row>
    <row r="27" spans="1:8" x14ac:dyDescent="0.25">
      <c r="A27" s="20"/>
    </row>
    <row r="28" spans="1:8" x14ac:dyDescent="0.25">
      <c r="A28" s="19"/>
    </row>
    <row r="31" spans="1:8" x14ac:dyDescent="0.25">
      <c r="A31" s="19"/>
    </row>
    <row r="32" spans="1:8" x14ac:dyDescent="0.25">
      <c r="A32" s="20"/>
    </row>
    <row r="33" spans="1:1" x14ac:dyDescent="0.25">
      <c r="A33" s="20"/>
    </row>
    <row r="34" spans="1:1" x14ac:dyDescent="0.25">
      <c r="A34" s="19"/>
    </row>
    <row r="37" spans="1:1" x14ac:dyDescent="0.25">
      <c r="A37" s="19"/>
    </row>
    <row r="38" spans="1:1" x14ac:dyDescent="0.25">
      <c r="A38" s="20"/>
    </row>
    <row r="39" spans="1:1" x14ac:dyDescent="0.25">
      <c r="A39" s="20"/>
    </row>
    <row r="40" spans="1:1" x14ac:dyDescent="0.25">
      <c r="A40" s="19"/>
    </row>
    <row r="43" spans="1:1" x14ac:dyDescent="0.25">
      <c r="A43" s="19"/>
    </row>
    <row r="46" spans="1:1" x14ac:dyDescent="0.25">
      <c r="A46" s="20"/>
    </row>
    <row r="47" spans="1:1" x14ac:dyDescent="0.25">
      <c r="A47" s="20"/>
    </row>
    <row r="48" spans="1:1" x14ac:dyDescent="0.25">
      <c r="A48" s="20"/>
    </row>
    <row r="49" spans="1:1" x14ac:dyDescent="0.25">
      <c r="A49" s="20"/>
    </row>
    <row r="50" spans="1:1" x14ac:dyDescent="0.25">
      <c r="A50" s="20"/>
    </row>
    <row r="51" spans="1:1" x14ac:dyDescent="0.25">
      <c r="A51" s="20"/>
    </row>
    <row r="52" spans="1:1" x14ac:dyDescent="0.25">
      <c r="A52" s="20"/>
    </row>
    <row r="53" spans="1:1" x14ac:dyDescent="0.25">
      <c r="A53" s="20"/>
    </row>
    <row r="54" spans="1:1" x14ac:dyDescent="0.25">
      <c r="A54" s="20"/>
    </row>
    <row r="55" spans="1:1" x14ac:dyDescent="0.25">
      <c r="A55" s="20"/>
    </row>
    <row r="60" spans="1:1" x14ac:dyDescent="0.25">
      <c r="A60" s="20"/>
    </row>
    <row r="61" spans="1:1" x14ac:dyDescent="0.25">
      <c r="A61" s="20"/>
    </row>
    <row r="62" spans="1:1" x14ac:dyDescent="0.25">
      <c r="A62" s="21"/>
    </row>
    <row r="63" spans="1:1" x14ac:dyDescent="0.25">
      <c r="A63" s="20"/>
    </row>
    <row r="64" spans="1:1" x14ac:dyDescent="0.25">
      <c r="A64" s="20"/>
    </row>
    <row r="65" spans="1:1" x14ac:dyDescent="0.25">
      <c r="A65" s="21"/>
    </row>
    <row r="67" spans="1:1" x14ac:dyDescent="0.25">
      <c r="A67" s="20"/>
    </row>
    <row r="68" spans="1:1" x14ac:dyDescent="0.25">
      <c r="A68" s="20"/>
    </row>
    <row r="69" spans="1:1" x14ac:dyDescent="0.25">
      <c r="A69" s="20"/>
    </row>
    <row r="70" spans="1:1" x14ac:dyDescent="0.25">
      <c r="A70" s="21"/>
    </row>
    <row r="71" spans="1:1" x14ac:dyDescent="0.25">
      <c r="A71" s="20"/>
    </row>
    <row r="72" spans="1:1" x14ac:dyDescent="0.25">
      <c r="A72" s="20"/>
    </row>
    <row r="73" spans="1:1" x14ac:dyDescent="0.25">
      <c r="A73" s="21"/>
    </row>
    <row r="74" spans="1:1" x14ac:dyDescent="0.25">
      <c r="A74" s="20"/>
    </row>
    <row r="75" spans="1:1" x14ac:dyDescent="0.25">
      <c r="A75" s="20"/>
    </row>
    <row r="76" spans="1:1" x14ac:dyDescent="0.25">
      <c r="A76" s="21"/>
    </row>
    <row r="81" spans="1:1" x14ac:dyDescent="0.25">
      <c r="A81" s="20"/>
    </row>
    <row r="82" spans="1:1" x14ac:dyDescent="0.25">
      <c r="A82" s="20"/>
    </row>
    <row r="83" spans="1:1" x14ac:dyDescent="0.25">
      <c r="A83" s="20"/>
    </row>
    <row r="84" spans="1:1" x14ac:dyDescent="0.25">
      <c r="A84" s="20"/>
    </row>
    <row r="85" spans="1:1" x14ac:dyDescent="0.25">
      <c r="A85" s="20"/>
    </row>
    <row r="86" spans="1:1" x14ac:dyDescent="0.25">
      <c r="A86" s="20"/>
    </row>
    <row r="87" spans="1:1" x14ac:dyDescent="0.25">
      <c r="A87" s="20"/>
    </row>
    <row r="88" spans="1:1" x14ac:dyDescent="0.25">
      <c r="A88" s="20"/>
    </row>
  </sheetData>
  <mergeCells count="16">
    <mergeCell ref="C13:F13"/>
    <mergeCell ref="G13:H13"/>
    <mergeCell ref="A18:H18"/>
    <mergeCell ref="A19:H19"/>
    <mergeCell ref="A5:D5"/>
    <mergeCell ref="F5:I5"/>
    <mergeCell ref="F6:I6"/>
    <mergeCell ref="A7:E7"/>
    <mergeCell ref="E8:I8"/>
    <mergeCell ref="A12:D12"/>
    <mergeCell ref="A1:B1"/>
    <mergeCell ref="F1:I1"/>
    <mergeCell ref="A2:B2"/>
    <mergeCell ref="F2:I2"/>
    <mergeCell ref="A3:B3"/>
    <mergeCell ref="F3:I3"/>
  </mergeCells>
  <pageMargins left="0.7" right="0.7" top="0.75" bottom="0.75" header="0.3" footer="0.3"/>
  <pageSetup scale="92" fitToHeight="0" orientation="landscape" r:id="rId1"/>
  <ignoredErrors>
    <ignoredError sqref="I10"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
  <sheetViews>
    <sheetView zoomScaleNormal="100" workbookViewId="0">
      <selection activeCell="A5" sqref="A5"/>
    </sheetView>
  </sheetViews>
  <sheetFormatPr defaultColWidth="8.85546875" defaultRowHeight="12.75" x14ac:dyDescent="0.25"/>
  <cols>
    <col min="1" max="1" width="18.42578125" style="1" customWidth="1"/>
    <col min="2" max="2" width="34.7109375" style="1" customWidth="1"/>
    <col min="3" max="3" width="12.140625" style="1" bestFit="1" customWidth="1"/>
    <col min="4" max="4" width="60.42578125" style="1" customWidth="1"/>
    <col min="5" max="16384" width="8.85546875" style="1"/>
  </cols>
  <sheetData>
    <row r="1" spans="1:4" ht="40.15" customHeight="1" x14ac:dyDescent="0.25">
      <c r="A1" s="100" t="s">
        <v>90</v>
      </c>
      <c r="B1" s="101"/>
      <c r="C1" s="101"/>
      <c r="D1" s="101"/>
    </row>
    <row r="2" spans="1:4" ht="13.15" x14ac:dyDescent="0.3">
      <c r="A2" s="52" t="s">
        <v>86</v>
      </c>
      <c r="B2" s="53"/>
      <c r="C2" s="53" t="s">
        <v>85</v>
      </c>
      <c r="D2" s="54"/>
    </row>
    <row r="3" spans="1:4" x14ac:dyDescent="0.25">
      <c r="A3" s="52" t="s">
        <v>79</v>
      </c>
      <c r="B3" s="53"/>
      <c r="C3" s="53" t="s">
        <v>89</v>
      </c>
      <c r="D3" s="54"/>
    </row>
    <row r="4" spans="1:4" ht="13.15" x14ac:dyDescent="0.3">
      <c r="A4" s="52" t="s">
        <v>80</v>
      </c>
      <c r="B4" s="53"/>
      <c r="C4" s="53" t="s">
        <v>81</v>
      </c>
      <c r="D4" s="54"/>
    </row>
    <row r="5" spans="1:4" ht="13.15" x14ac:dyDescent="0.3">
      <c r="A5" s="54"/>
      <c r="B5" s="54"/>
      <c r="C5" s="54"/>
      <c r="D5" s="54"/>
    </row>
  </sheetData>
  <mergeCells count="1">
    <mergeCell ref="A1:D1"/>
  </mergeCells>
  <pageMargins left="0.7" right="0.7" top="0.75" bottom="0.75" header="0.3" footer="0.3"/>
  <pageSetup scale="9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0"/>
  <sheetViews>
    <sheetView zoomScaleNormal="100" workbookViewId="0">
      <selection activeCell="A11" sqref="A11"/>
    </sheetView>
  </sheetViews>
  <sheetFormatPr defaultColWidth="8.85546875" defaultRowHeight="12.75" x14ac:dyDescent="0.25"/>
  <cols>
    <col min="1" max="1" width="130.7109375" style="1" customWidth="1"/>
    <col min="2" max="16384" width="8.85546875" style="1"/>
  </cols>
  <sheetData>
    <row r="1" spans="1:1" ht="21.75" customHeight="1" x14ac:dyDescent="0.3">
      <c r="A1" s="51" t="s">
        <v>82</v>
      </c>
    </row>
    <row r="2" spans="1:1" ht="36.6" customHeight="1" x14ac:dyDescent="0.3">
      <c r="A2" s="23" t="s">
        <v>43</v>
      </c>
    </row>
    <row r="3" spans="1:1" ht="36.75" customHeight="1" x14ac:dyDescent="0.3">
      <c r="A3" s="23" t="s">
        <v>44</v>
      </c>
    </row>
    <row r="4" spans="1:1" ht="31.15" customHeight="1" x14ac:dyDescent="0.3">
      <c r="A4" s="23" t="s">
        <v>45</v>
      </c>
    </row>
    <row r="5" spans="1:1" ht="28.15" customHeight="1" x14ac:dyDescent="0.3">
      <c r="A5" s="23" t="s">
        <v>46</v>
      </c>
    </row>
    <row r="6" spans="1:1" ht="62.45" customHeight="1" x14ac:dyDescent="0.3">
      <c r="A6" s="23" t="s">
        <v>47</v>
      </c>
    </row>
    <row r="7" spans="1:1" s="20" customFormat="1" ht="19.149999999999999" customHeight="1" x14ac:dyDescent="0.3">
      <c r="A7" s="20" t="s">
        <v>48</v>
      </c>
    </row>
    <row r="8" spans="1:1" ht="13.15" x14ac:dyDescent="0.3">
      <c r="A8" s="24" t="s">
        <v>49</v>
      </c>
    </row>
    <row r="9" spans="1:1" ht="16.899999999999999" customHeight="1" x14ac:dyDescent="0.25">
      <c r="A9" s="23" t="s">
        <v>50</v>
      </c>
    </row>
    <row r="10" spans="1:1" ht="105.75" customHeight="1" x14ac:dyDescent="0.25">
      <c r="A10" s="23" t="s">
        <v>51</v>
      </c>
    </row>
  </sheetData>
  <pageMargins left="0.7" right="0.7" top="0.75" bottom="0.75" header="0.3" footer="0.3"/>
  <pageSetup scale="9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STB Form A</vt:lpstr>
      <vt:lpstr>STB Form B</vt:lpstr>
      <vt:lpstr>Certification</vt:lpstr>
      <vt:lpstr>Instructions</vt:lpstr>
      <vt:lpstr>'STB Form B'!Print_Area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Henson, Sudelta</dc:creator>
  <cp:lastModifiedBy>CSXT</cp:lastModifiedBy>
  <cp:lastPrinted>2014-11-03T13:50:11Z</cp:lastPrinted>
  <dcterms:created xsi:type="dcterms:W3CDTF">2013-07-22T15:27:27Z</dcterms:created>
  <dcterms:modified xsi:type="dcterms:W3CDTF">2016-02-01T14:14:08Z</dcterms:modified>
</cp:coreProperties>
</file>