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2016 Annual\STB-AAR\"/>
    </mc:Choice>
  </mc:AlternateContent>
  <bookViews>
    <workbookView xWindow="120" yWindow="15" windowWidth="18960" windowHeight="11325"/>
  </bookViews>
  <sheets>
    <sheet name="Form A" sheetId="1" r:id="rId1"/>
    <sheet name="Form B" sheetId="2" r:id="rId2"/>
    <sheet name="Instructions" sheetId="4" r:id="rId3"/>
    <sheet name="Certification" sheetId="3" r:id="rId4"/>
  </sheets>
  <calcPr calcId="152511"/>
</workbook>
</file>

<file path=xl/calcChain.xml><?xml version="1.0" encoding="utf-8"?>
<calcChain xmlns="http://schemas.openxmlformats.org/spreadsheetml/2006/main">
  <c r="I10" i="2" l="1"/>
  <c r="F26" i="1"/>
  <c r="F25" i="1"/>
  <c r="F24" i="1"/>
  <c r="F23" i="1"/>
  <c r="F22" i="1"/>
  <c r="H17" i="1"/>
  <c r="H16" i="1"/>
  <c r="H15" i="1"/>
  <c r="H14" i="1"/>
  <c r="H13" i="1"/>
  <c r="E27" i="1"/>
  <c r="D27" i="1"/>
  <c r="C27" i="1"/>
  <c r="G18" i="1"/>
  <c r="F18" i="1"/>
  <c r="E18" i="1"/>
  <c r="H18" i="1" s="1"/>
  <c r="D18" i="1"/>
  <c r="C18" i="1"/>
  <c r="F27" i="1" l="1"/>
</calcChain>
</file>

<file path=xl/sharedStrings.xml><?xml version="1.0" encoding="utf-8"?>
<sst xmlns="http://schemas.openxmlformats.org/spreadsheetml/2006/main" count="101" uniqueCount="90">
  <si>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</si>
  <si>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</si>
  <si>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</si>
  <si>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</si>
  <si>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</si>
  <si>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</si>
  <si>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</si>
  <si>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</si>
  <si>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</si>
  <si>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</si>
  <si>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</si>
  <si>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</si>
  <si>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</si>
  <si>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</si>
  <si>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</si>
  <si>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</si>
  <si>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</si>
  <si>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</si>
  <si>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</si>
  <si>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</si>
  <si>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</si>
  <si>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</si>
  <si>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</si>
  <si>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</si>
  <si>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</si>
  <si>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</si>
  <si>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</si>
  <si>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</si>
  <si>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</si>
  <si>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</si>
  <si>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</si>
  <si>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</si>
  <si>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</si>
  <si>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</si>
  <si>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</si>
  <si>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</si>
  <si>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</si>
  <si>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</si>
  <si>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</si>
  <si>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</si>
  <si>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</si>
  <si>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</si>
  <si>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</si>
  <si>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</si>
  <si>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</si>
  <si>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</si>
  <si>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</si>
  <si>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</si>
  <si>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</si>
  <si>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</si>
  <si>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</si>
  <si>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</si>
  <si>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</si>
  <si>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</si>
  <si>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</si>
  <si>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</si>
  <si>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</si>
  <si>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</si>
  <si>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</si>
  <si>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</si>
  <si>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</si>
  <si>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</si>
  <si>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</si>
  <si>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</si>
  <si>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</si>
  <si>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</si>
  <si>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</si>
  <si>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</si>
  <si>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</si>
  <si>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</si>
  <si>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</si>
  <si>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</si>
  <si>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</si>
  <si>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</si>
  <si>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</si>
  <si>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</si>
  <si>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</si>
  <si>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</si>
  <si>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10-31-2018</t>
  </si>
  <si>
    <r>
      <t xml:space="preserve">Full Name of Reporting Company: </t>
    </r>
    <r>
      <rPr>
        <b/>
        <sz val="8"/>
        <color rgb="FF0000CC"/>
        <rFont val="Arial"/>
        <family val="2"/>
      </rPr>
      <t>CSX TRANSPORTATION, INC.</t>
    </r>
  </si>
  <si>
    <r>
      <t xml:space="preserve">Full Name of Reporting Company: </t>
    </r>
    <r>
      <rPr>
        <b/>
        <sz val="10"/>
        <color rgb="FF0000CC"/>
        <rFont val="Times New Roman"/>
        <family val="1"/>
      </rPr>
      <t>CSX TRANSPORTATION, INC.</t>
    </r>
  </si>
  <si>
    <t>CSX Transportation 6735 Southpoint Dr S</t>
  </si>
  <si>
    <t>Jacksonville, FL  32216</t>
  </si>
  <si>
    <t>904-279-6412</t>
  </si>
  <si>
    <r>
      <t xml:space="preserve">For Calendar Year: </t>
    </r>
    <r>
      <rPr>
        <b/>
        <u/>
        <sz val="10"/>
        <color rgb="FF0000CC"/>
        <rFont val="Times New Roman"/>
        <family val="1"/>
      </rPr>
      <t>2016</t>
    </r>
  </si>
  <si>
    <t xml:space="preserve">                  Miles of line covered by this report    </t>
  </si>
  <si>
    <r>
      <t xml:space="preserve">I, the undersigned </t>
    </r>
    <r>
      <rPr>
        <u/>
        <sz val="8"/>
        <color rgb="FF0000CC"/>
        <rFont val="Arial"/>
        <family val="2"/>
      </rPr>
      <t xml:space="preserve">Eric Eastland,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</si>
  <si>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Eric Eastland, Director Payroll</t>
  </si>
  <si>
    <t>Signature:  /s/ Eric Eastland</t>
  </si>
  <si>
    <r>
      <t xml:space="preserve">Date:  </t>
    </r>
    <r>
      <rPr>
        <sz val="8"/>
        <color rgb="FF0000CC"/>
        <rFont val="Arial"/>
        <family val="2"/>
      </rPr>
      <t>2/16/2017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</si>
</sst>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0_);\(###0\)"/>
    <numFmt numFmtId="166" formatCode="_(* #,##0_);_(* \(#,##0\);_(* &quot;-&quot;??_);_(@_)"/>
    <numFmt numFmtId="167" formatCode="_(&quot;$&quot;* #,##0_);_(&quot;$&quot;* \(#,##0\);_(&quot;$&quot;* &quot;-&quot;??_);_(@_)"/>
  </numFmts>
  <fonts count="20"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
      <b/>
      <sz val="8"/>
      <color rgb="FF0000CC"/>
      <name val="Arial"/>
      <family val="2"/>
    </font>
    <font>
      <b/>
      <sz val="10"/>
      <color rgb="FF0000CC"/>
      <name val="Times New Roman"/>
      <family val="1"/>
    </font>
    <font>
      <sz val="10"/>
      <color rgb="FF0000CC"/>
      <name val="Times New Roman"/>
      <family val="1"/>
    </font>
    <font>
      <b/>
      <sz val="10"/>
      <name val="Times New Roman"/>
      <family val="1"/>
    </font>
    <font>
      <sz val="10"/>
      <name val="Times New Roman"/>
      <family val="1"/>
    </font>
    <font>
      <sz val="8"/>
      <name val="Arial"/>
      <family val="2"/>
    </font>
    <font>
      <u/>
      <sz val="8"/>
      <color rgb="FF0000CC"/>
      <name val="Arial"/>
      <family val="2"/>
    </font>
    <font>
      <sz val="8"/>
      <color rgb="FF0000CC"/>
      <name val="Arial"/>
      <family val="2"/>
    </font>
    <font>
      <sz val="10"/>
      <color rgb="FF000000"/>
      <name val="Arial"/>
      <family val="2"/>
    </font>
    <font>
      <b/>
      <u/>
      <sz val="10"/>
      <color rgb="FF0000CC"/>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9" fillId="0" borderId="0" applyFont="0" applyFill="0" applyBorder="0" applyAlignment="0" applyProtection="0"/>
    <xf numFmtId="44" fontId="9" fillId="0" borderId="0" applyFont="0" applyFill="0" applyBorder="0" applyAlignment="0" applyProtection="0"/>
    <xf numFmtId="0" fontId="5" fillId="0" borderId="0"/>
  </cellStyleXfs>
  <cellXfs count="94">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5" fillId="2" borderId="4" xfId="0" applyFont="1" applyFill="1" applyBorder="1" applyAlignment="1">
      <alignment horizontal="center" vertical="top" wrapText="1"/>
    </xf>
    <xf numFmtId="0" fontId="0" fillId="2" borderId="4" xfId="0" applyFill="1" applyBorder="1" applyAlignment="1">
      <alignment horizontal="center" vertical="top"/>
    </xf>
    <xf numFmtId="0" fontId="5" fillId="2" borderId="4" xfId="0" applyFont="1" applyFill="1" applyBorder="1" applyAlignment="1">
      <alignment horizontal="left" vertical="top"/>
    </xf>
    <xf numFmtId="0" fontId="0" fillId="2" borderId="4" xfId="0" applyFill="1" applyBorder="1" applyAlignment="1">
      <alignment horizontal="left" vertical="top"/>
    </xf>
    <xf numFmtId="0" fontId="0" fillId="2" borderId="6" xfId="0" applyFill="1" applyBorder="1" applyAlignment="1">
      <alignment horizontal="left" vertical="top"/>
    </xf>
    <xf numFmtId="0" fontId="5" fillId="2" borderId="4"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9" xfId="0" applyFill="1" applyBorder="1" applyAlignment="1">
      <alignment horizontal="left" vertical="top"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18"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5" fillId="2" borderId="27" xfId="0" applyFont="1" applyFill="1" applyBorder="1" applyAlignment="1">
      <alignment horizontal="center" vertical="top" wrapText="1"/>
    </xf>
    <xf numFmtId="0" fontId="0" fillId="2" borderId="28" xfId="0" applyFill="1" applyBorder="1" applyAlignment="1">
      <alignment horizontal="left" vertical="top"/>
    </xf>
    <xf numFmtId="0" fontId="0" fillId="2" borderId="6" xfId="0" applyFill="1" applyBorder="1" applyAlignment="1">
      <alignment horizontal="center" vertical="top"/>
    </xf>
    <xf numFmtId="0" fontId="5" fillId="2" borderId="27" xfId="0" applyFont="1" applyFill="1" applyBorder="1" applyAlignment="1">
      <alignment horizontal="center" vertical="center" wrapText="1"/>
    </xf>
    <xf numFmtId="0" fontId="0" fillId="2" borderId="26" xfId="0" applyFill="1" applyBorder="1" applyAlignment="1">
      <alignment horizontal="left" vertical="top"/>
    </xf>
    <xf numFmtId="0" fontId="0" fillId="2" borderId="25" xfId="0" applyFill="1" applyBorder="1" applyAlignment="1">
      <alignment horizontal="left" vertical="top"/>
    </xf>
    <xf numFmtId="0" fontId="5" fillId="2" borderId="6" xfId="0" applyFont="1" applyFill="1" applyBorder="1" applyAlignment="1">
      <alignment horizontal="center" vertical="top" wrapText="1"/>
    </xf>
    <xf numFmtId="0" fontId="5" fillId="2" borderId="6" xfId="0" applyFont="1" applyFill="1" applyBorder="1" applyAlignment="1">
      <alignment horizontal="left" vertical="top" wrapText="1"/>
    </xf>
    <xf numFmtId="3" fontId="13" fillId="2" borderId="1" xfId="3" applyNumberFormat="1" applyFont="1" applyFill="1" applyBorder="1" applyAlignment="1">
      <alignment horizontal="center" vertical="center" wrapText="1"/>
    </xf>
    <xf numFmtId="166" fontId="13" fillId="2" borderId="1" xfId="1" applyNumberFormat="1" applyFont="1" applyFill="1" applyBorder="1" applyAlignment="1">
      <alignment vertical="center" wrapText="1"/>
    </xf>
    <xf numFmtId="166" fontId="13" fillId="2" borderId="14" xfId="1" applyNumberFormat="1" applyFont="1" applyFill="1" applyBorder="1" applyAlignment="1">
      <alignment vertical="center" wrapText="1"/>
    </xf>
    <xf numFmtId="167" fontId="6" fillId="2" borderId="1" xfId="3" applyNumberFormat="1" applyFont="1" applyFill="1" applyBorder="1" applyAlignment="1">
      <alignment horizontal="left" vertical="center" wrapText="1"/>
    </xf>
    <xf numFmtId="166" fontId="14" fillId="2" borderId="14" xfId="1" applyNumberFormat="1" applyFont="1" applyFill="1" applyBorder="1" applyAlignment="1">
      <alignment vertical="center" wrapText="1"/>
    </xf>
    <xf numFmtId="166" fontId="5" fillId="2" borderId="3" xfId="1" applyNumberFormat="1" applyFont="1" applyFill="1" applyBorder="1" applyAlignment="1">
      <alignment horizontal="left" vertical="center" wrapText="1"/>
    </xf>
    <xf numFmtId="3" fontId="12" fillId="2" borderId="1" xfId="3" applyNumberFormat="1" applyFont="1" applyFill="1" applyBorder="1" applyAlignment="1">
      <alignment horizontal="center" vertical="center" wrapText="1"/>
    </xf>
    <xf numFmtId="166" fontId="12" fillId="2" borderId="14" xfId="1" applyNumberFormat="1" applyFont="1" applyFill="1" applyBorder="1" applyAlignment="1">
      <alignment vertical="center" wrapText="1"/>
    </xf>
    <xf numFmtId="166" fontId="12" fillId="2" borderId="1" xfId="1" applyNumberFormat="1" applyFont="1" applyFill="1" applyBorder="1" applyAlignment="1">
      <alignment vertical="center" wrapText="1"/>
    </xf>
    <xf numFmtId="166" fontId="12" fillId="2" borderId="3" xfId="1" applyNumberFormat="1" applyFont="1" applyFill="1" applyBorder="1" applyAlignment="1">
      <alignment horizontal="left" vertical="center" wrapText="1"/>
    </xf>
    <xf numFmtId="3" fontId="6" fillId="2" borderId="4" xfId="3" applyNumberFormat="1" applyFont="1" applyFill="1" applyBorder="1" applyAlignment="1">
      <alignment horizontal="center" vertical="top"/>
    </xf>
    <xf numFmtId="3" fontId="6" fillId="2" borderId="4" xfId="3" applyNumberFormat="1" applyFont="1" applyFill="1" applyBorder="1" applyAlignment="1">
      <alignment vertical="top"/>
    </xf>
    <xf numFmtId="167" fontId="6" fillId="2" borderId="4" xfId="2" applyNumberFormat="1" applyFont="1" applyFill="1" applyBorder="1" applyAlignment="1">
      <alignment horizontal="left" vertical="top"/>
    </xf>
    <xf numFmtId="167" fontId="6" fillId="2" borderId="4" xfId="3" applyNumberFormat="1" applyFont="1" applyFill="1" applyBorder="1" applyAlignment="1">
      <alignment horizontal="left" vertical="top"/>
    </xf>
    <xf numFmtId="3" fontId="5" fillId="2" borderId="4" xfId="3" applyNumberFormat="1" applyFill="1" applyBorder="1" applyAlignment="1">
      <alignment horizontal="right" vertical="top"/>
    </xf>
    <xf numFmtId="166" fontId="5" fillId="2" borderId="4" xfId="3" applyNumberFormat="1" applyFill="1" applyBorder="1" applyAlignment="1">
      <alignment horizontal="left" vertical="top"/>
    </xf>
    <xf numFmtId="3" fontId="12" fillId="2" borderId="4" xfId="3" applyNumberFormat="1" applyFont="1" applyFill="1" applyBorder="1" applyAlignment="1">
      <alignment horizontal="center" vertical="center"/>
    </xf>
    <xf numFmtId="3" fontId="12" fillId="2" borderId="4" xfId="3" applyNumberFormat="1" applyFont="1" applyFill="1" applyBorder="1" applyAlignment="1">
      <alignment vertical="center"/>
    </xf>
    <xf numFmtId="166" fontId="12" fillId="2" borderId="4" xfId="1" applyNumberFormat="1" applyFont="1" applyFill="1" applyBorder="1" applyAlignment="1">
      <alignment horizontal="left" vertical="top"/>
    </xf>
    <xf numFmtId="3" fontId="12" fillId="2" borderId="4" xfId="3" applyNumberFormat="1" applyFont="1" applyFill="1" applyBorder="1" applyAlignment="1">
      <alignment vertical="top"/>
    </xf>
    <xf numFmtId="0" fontId="15" fillId="2" borderId="0" xfId="3" applyFont="1" applyFill="1" applyBorder="1" applyAlignment="1">
      <alignment horizontal="left" vertical="top"/>
    </xf>
    <xf numFmtId="0" fontId="1" fillId="2" borderId="0" xfId="3" applyFont="1" applyFill="1" applyBorder="1" applyAlignment="1">
      <alignment horizontal="left" vertical="top"/>
    </xf>
    <xf numFmtId="0" fontId="0" fillId="2" borderId="20" xfId="0" applyFill="1" applyBorder="1" applyAlignment="1">
      <alignment horizontal="center" vertical="top" wrapText="1"/>
    </xf>
    <xf numFmtId="0" fontId="0" fillId="2" borderId="23" xfId="0" applyFill="1" applyBorder="1" applyAlignment="1">
      <alignment horizontal="center" vertical="top" wrapText="1"/>
    </xf>
    <xf numFmtId="0" fontId="0" fillId="2" borderId="21" xfId="0" applyFill="1" applyBorder="1" applyAlignment="1">
      <alignment horizontal="left" vertical="top" wrapText="1"/>
    </xf>
    <xf numFmtId="0" fontId="0" fillId="2" borderId="24" xfId="0" applyFill="1" applyBorder="1" applyAlignment="1">
      <alignment horizontal="left" vertical="top" wrapText="1"/>
    </xf>
    <xf numFmtId="0" fontId="0" fillId="2" borderId="22"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5" fillId="2" borderId="7" xfId="0" applyFont="1"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5" fillId="2" borderId="5" xfId="0" applyFont="1" applyFill="1" applyBorder="1" applyAlignment="1">
      <alignment horizontal="center" vertical="top" wrapText="1"/>
    </xf>
    <xf numFmtId="0" fontId="0" fillId="2" borderId="25" xfId="0" applyFill="1" applyBorder="1" applyAlignment="1">
      <alignment horizontal="center" vertical="top"/>
    </xf>
    <xf numFmtId="0" fontId="0" fillId="2" borderId="2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5" fillId="2" borderId="5" xfId="0" applyFont="1" applyFill="1" applyBorder="1" applyAlignment="1">
      <alignment horizontal="center" vertical="top"/>
    </xf>
    <xf numFmtId="0" fontId="7" fillId="2" borderId="0" xfId="0" applyFont="1" applyFill="1" applyBorder="1" applyAlignment="1">
      <alignment horizontal="left" vertical="top"/>
    </xf>
    <xf numFmtId="0" fontId="8" fillId="2" borderId="0" xfId="0" applyFont="1" applyFill="1" applyBorder="1" applyAlignment="1">
      <alignment horizontal="left" vertical="top"/>
    </xf>
    <xf numFmtId="0" fontId="15" fillId="2" borderId="0" xfId="3" applyFont="1" applyFill="1" applyBorder="1" applyAlignment="1">
      <alignment horizontal="left" vertical="top" wrapText="1"/>
    </xf>
    <xf numFmtId="0" fontId="18" fillId="2" borderId="0" xfId="3" applyFont="1" applyFill="1" applyBorder="1" applyAlignment="1">
      <alignment horizontal="left" vertical="top" wrapText="1"/>
    </xf>
    <xf numFmtId="3" fontId="0" fillId="2" borderId="0" xfId="0" applyNumberFormat="1" applyFill="1" applyBorder="1" applyAlignment="1">
      <alignment horizontal="left" vertical="top"/>
    </xf>
    <xf numFmtId="166" fontId="0" fillId="2" borderId="0" xfId="0" applyNumberFormat="1" applyFill="1" applyBorder="1" applyAlignment="1">
      <alignment horizontal="left" vertical="top"/>
    </xf>
    <xf numFmtId="0" fontId="18" fillId="2" borderId="0" xfId="3" applyFont="1" applyFill="1" applyBorder="1" applyAlignment="1">
      <alignment horizontal="left" vertical="top"/>
    </xf>
  </cellXfs>
  <cellStyles count="4">
    <cellStyle name="Comma" xfId="1" builtinId="3"/>
    <cellStyle name="Currency" xfId="2" builtinId="4"/>
    <cellStyle name="Normal" xfId="0" builtinId="0"/>
    <cellStyle name="Normal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72</v>
      </c>
      <c r="B1" s="65"/>
      <c r="F1" s="8" t="s">
        <v>70</v>
      </c>
    </row>
    <row r="2" spans="1:8" ht="12.75" customHeight="1" x14ac:dyDescent="0.2">
      <c r="A2" s="65" t="s">
        <v>73</v>
      </c>
      <c r="B2" s="65"/>
      <c r="F2" s="8" t="s">
        <v>71</v>
      </c>
    </row>
    <row r="3" spans="1:8" ht="11.1" customHeight="1" x14ac:dyDescent="0.2">
      <c r="A3" s="65" t="s">
        <v>74</v>
      </c>
      <c r="B3" s="65"/>
      <c r="F3" s="8" t="s">
        <v>78</v>
      </c>
    </row>
    <row r="4" spans="1:8" ht="11.1" customHeight="1" x14ac:dyDescent="0.2"/>
    <row r="5" spans="1:8" ht="12.95" customHeight="1" x14ac:dyDescent="0.2">
      <c r="A5" t="s">
        <v>0</v>
      </c>
    </row>
    <row r="6" spans="1:8" ht="12.95" customHeight="1" x14ac:dyDescent="0.2"/>
    <row r="7" spans="1:8" ht="13.5" customHeight="1" x14ac:dyDescent="0.2">
      <c r="A7" s="66" t="s">
        <v>79</v>
      </c>
      <c r="B7" s="67"/>
      <c r="C7" s="67"/>
      <c r="D7" s="67"/>
      <c r="E7" s="67"/>
      <c r="F7" s="68" t="s">
        <v>84</v>
      </c>
      <c r="G7" s="67"/>
      <c r="H7" s="67"/>
    </row>
    <row r="8" spans="1:8" ht="14.25" customHeight="1" x14ac:dyDescent="0.2"/>
    <row r="9" spans="1:8" ht="11.1" customHeight="1" x14ac:dyDescent="0.2">
      <c r="A9" s="66" t="s">
        <v>85</v>
      </c>
      <c r="B9" s="67"/>
      <c r="C9" s="67"/>
      <c r="D9" s="67"/>
      <c r="E9" s="67"/>
    </row>
    <row r="10" spans="1:8" ht="15" customHeight="1" x14ac:dyDescent="0.2">
      <c r="A10" s="68" t="s">
        <v>75</v>
      </c>
      <c r="B10" s="67"/>
      <c r="C10" s="67"/>
      <c r="D10" s="67"/>
      <c r="E10" s="67"/>
    </row>
    <row r="11" spans="1:8" ht="11.25" customHeight="1" x14ac:dyDescent="0.2">
      <c r="A11" s="69" t="s">
        <v>1</v>
      </c>
      <c r="B11" s="71" t="s">
        <v>2</v>
      </c>
      <c r="C11" s="73" t="s">
        <v>76</v>
      </c>
      <c r="D11" s="75" t="s">
        <v>3</v>
      </c>
      <c r="E11" s="77" t="s">
        <v>4</v>
      </c>
      <c r="F11" s="63"/>
      <c r="G11" s="63"/>
      <c r="H11" s="64"/>
    </row>
    <row r="12" spans="1:8" ht="72" customHeight="1" x14ac:dyDescent="0.2">
      <c r="A12" s="70"/>
      <c r="B12" s="72"/>
      <c r="C12" s="74"/>
      <c r="D12" s="76"/>
      <c r="E12" s="18" t="s">
        <v>5</v>
      </c>
      <c r="F12" s="1" t="s">
        <v>6</v>
      </c>
      <c r="G12" s="1" t="s">
        <v>7</v>
      </c>
      <c r="H12" s="19" t="s">
        <v>8</v>
      </c>
    </row>
    <row r="13" spans="1:8" ht="12" customHeight="1" x14ac:dyDescent="0.2">
      <c r="A13" s="23">
        <v>100</v>
      </c>
      <c r="B13" s="2" t="s">
        <v>9</v>
      </c>
      <c r="C13" s="42">
        <v>1211</v>
      </c>
      <c r="D13" s="42">
        <v>1211</v>
      </c>
      <c r="E13" s="43">
        <v>2509322.7000000002</v>
      </c>
      <c r="F13" s="43">
        <v>0</v>
      </c>
      <c r="G13" s="43">
        <v>0</v>
      </c>
      <c r="H13" s="40">
        <f>SUM(E13:G13)</f>
        <v>2509322.7000000002</v>
      </c>
    </row>
    <row r="14" spans="1:8" ht="12" customHeight="1" x14ac:dyDescent="0.2">
      <c r="A14" s="23">
        <v>200</v>
      </c>
      <c r="B14" s="2" t="s">
        <v>10</v>
      </c>
      <c r="C14" s="42">
        <v>2649</v>
      </c>
      <c r="D14" s="42">
        <v>2684</v>
      </c>
      <c r="E14" s="43">
        <v>5218299.62</v>
      </c>
      <c r="F14" s="43">
        <v>216833.36000000004</v>
      </c>
      <c r="G14" s="43">
        <v>323653.27</v>
      </c>
      <c r="H14" s="40">
        <f>SUM(E14:G14)</f>
        <v>5758786.25</v>
      </c>
    </row>
    <row r="15" spans="1:8" ht="12" customHeight="1" x14ac:dyDescent="0.2">
      <c r="A15" s="23">
        <v>300</v>
      </c>
      <c r="B15" s="2" t="s">
        <v>11</v>
      </c>
      <c r="C15" s="42">
        <v>6053</v>
      </c>
      <c r="D15" s="42">
        <v>6169</v>
      </c>
      <c r="E15" s="44">
        <v>11212970.49</v>
      </c>
      <c r="F15" s="44">
        <v>1731279.2200000002</v>
      </c>
      <c r="G15" s="44">
        <v>1730317.0899999996</v>
      </c>
      <c r="H15" s="40">
        <f t="shared" ref="H15:H17" si="0">SUM(E15:G15)</f>
        <v>14674566.800000001</v>
      </c>
    </row>
    <row r="16" spans="1:8" ht="12" customHeight="1" x14ac:dyDescent="0.2">
      <c r="A16" s="23">
        <v>400</v>
      </c>
      <c r="B16" s="2" t="s">
        <v>12</v>
      </c>
      <c r="C16" s="42">
        <v>4301</v>
      </c>
      <c r="D16" s="42">
        <v>4395</v>
      </c>
      <c r="E16" s="44">
        <v>7857760.5</v>
      </c>
      <c r="F16" s="44">
        <v>909085.83000000019</v>
      </c>
      <c r="G16" s="44">
        <v>1259328.8600000001</v>
      </c>
      <c r="H16" s="40">
        <f t="shared" si="0"/>
        <v>10026175.189999999</v>
      </c>
    </row>
    <row r="17" spans="1:8" ht="12" customHeight="1" x14ac:dyDescent="0.2">
      <c r="A17" s="24">
        <v>500</v>
      </c>
      <c r="B17" s="3" t="s">
        <v>13</v>
      </c>
      <c r="C17" s="42">
        <v>1166</v>
      </c>
      <c r="D17" s="42">
        <v>1200</v>
      </c>
      <c r="E17" s="44">
        <v>1898925.83</v>
      </c>
      <c r="F17" s="44">
        <v>231161.19000000003</v>
      </c>
      <c r="G17" s="44">
        <v>586276.63</v>
      </c>
      <c r="H17" s="40">
        <f t="shared" si="0"/>
        <v>2716363.65</v>
      </c>
    </row>
    <row r="18" spans="1:8" ht="12" customHeight="1" x14ac:dyDescent="0.2">
      <c r="A18" s="25">
        <v>550</v>
      </c>
      <c r="B18" s="20" t="s">
        <v>14</v>
      </c>
      <c r="C18" s="36">
        <f>SUM(C13:C17)</f>
        <v>15380</v>
      </c>
      <c r="D18" s="36">
        <f t="shared" ref="D18:G18" si="1">SUM(D13:D17)</f>
        <v>15659</v>
      </c>
      <c r="E18" s="37">
        <f t="shared" si="1"/>
        <v>28697279.140000001</v>
      </c>
      <c r="F18" s="37">
        <f t="shared" si="1"/>
        <v>3088359.6000000006</v>
      </c>
      <c r="G18" s="37">
        <f t="shared" si="1"/>
        <v>3899575.8499999996</v>
      </c>
      <c r="H18" s="38">
        <f t="shared" ref="H18" si="2">SUM(E18:G18)</f>
        <v>35685214.590000004</v>
      </c>
    </row>
    <row r="19" spans="1:8" ht="12" customHeight="1" x14ac:dyDescent="0.2">
      <c r="A19" s="26"/>
      <c r="B19" s="10"/>
      <c r="C19" s="10"/>
      <c r="D19" s="10"/>
      <c r="E19" s="10"/>
      <c r="F19" s="10"/>
      <c r="G19" s="10"/>
      <c r="H19" s="10"/>
    </row>
    <row r="20" spans="1:8" ht="12" customHeight="1" x14ac:dyDescent="0.2">
      <c r="A20" s="58"/>
      <c r="B20" s="60"/>
      <c r="C20" s="62" t="s">
        <v>15</v>
      </c>
      <c r="D20" s="63"/>
      <c r="E20" s="63"/>
      <c r="F20" s="64"/>
    </row>
    <row r="21" spans="1:8" ht="59.1" customHeight="1" x14ac:dyDescent="0.2">
      <c r="A21" s="59"/>
      <c r="B21" s="61"/>
      <c r="C21" s="21" t="s">
        <v>16</v>
      </c>
      <c r="D21" s="21" t="s">
        <v>17</v>
      </c>
      <c r="E21" s="21" t="s">
        <v>18</v>
      </c>
      <c r="F21" s="22" t="s">
        <v>19</v>
      </c>
    </row>
    <row r="22" spans="1:8" ht="12" customHeight="1" x14ac:dyDescent="0.2">
      <c r="A22" s="27">
        <v>100</v>
      </c>
      <c r="B22" s="4" t="s">
        <v>9</v>
      </c>
      <c r="C22" s="45">
        <v>150615.3591</v>
      </c>
      <c r="D22" s="45">
        <v>0</v>
      </c>
      <c r="E22" s="45">
        <v>0</v>
      </c>
      <c r="F22" s="41">
        <f>SUM(C22:E22)</f>
        <v>150615.3591</v>
      </c>
    </row>
    <row r="23" spans="1:8" ht="12" customHeight="1" x14ac:dyDescent="0.2">
      <c r="A23" s="23">
        <v>200</v>
      </c>
      <c r="B23" s="2" t="s">
        <v>10</v>
      </c>
      <c r="C23" s="45">
        <v>212390.58456000005</v>
      </c>
      <c r="D23" s="45">
        <v>9509.1365300000016</v>
      </c>
      <c r="E23" s="45">
        <v>21293.369340000001</v>
      </c>
      <c r="F23" s="41">
        <f t="shared" ref="F23:F26" si="3">SUM(C23:E23)</f>
        <v>243193.09043000004</v>
      </c>
    </row>
    <row r="24" spans="1:8" ht="12" customHeight="1" x14ac:dyDescent="0.2">
      <c r="A24" s="23">
        <v>300</v>
      </c>
      <c r="B24" s="2" t="s">
        <v>11</v>
      </c>
      <c r="C24" s="45">
        <v>356575.59059000004</v>
      </c>
      <c r="D24" s="45">
        <v>80806.192909999998</v>
      </c>
      <c r="E24" s="45">
        <v>72434.788849999997</v>
      </c>
      <c r="F24" s="41">
        <f t="shared" si="3"/>
        <v>509816.57235000003</v>
      </c>
    </row>
    <row r="25" spans="1:8" ht="12" customHeight="1" x14ac:dyDescent="0.2">
      <c r="A25" s="23">
        <v>400</v>
      </c>
      <c r="B25" s="2" t="s">
        <v>12</v>
      </c>
      <c r="C25" s="45">
        <v>244415.98182999995</v>
      </c>
      <c r="D25" s="45">
        <v>41259.142749999992</v>
      </c>
      <c r="E25" s="45">
        <v>39470.198609999999</v>
      </c>
      <c r="F25" s="41">
        <f t="shared" si="3"/>
        <v>325145.32318999997</v>
      </c>
    </row>
    <row r="26" spans="1:8" ht="12" customHeight="1" x14ac:dyDescent="0.2">
      <c r="A26" s="23">
        <v>500</v>
      </c>
      <c r="B26" s="2" t="s">
        <v>13</v>
      </c>
      <c r="C26" s="45">
        <v>69437.450689999998</v>
      </c>
      <c r="D26" s="45">
        <v>11630.007</v>
      </c>
      <c r="E26" s="45">
        <v>30826.365060000004</v>
      </c>
      <c r="F26" s="41">
        <f t="shared" si="3"/>
        <v>111893.82274999999</v>
      </c>
    </row>
    <row r="27" spans="1:8" ht="12" customHeight="1" x14ac:dyDescent="0.2">
      <c r="A27" s="23">
        <v>550</v>
      </c>
      <c r="B27" s="2" t="s">
        <v>14</v>
      </c>
      <c r="C27" s="39">
        <f>SUM(C22:C26)</f>
        <v>1033434.9667699999</v>
      </c>
      <c r="D27" s="39">
        <f t="shared" ref="D27:F27" si="4">SUM(D22:D26)</f>
        <v>143204.47919000001</v>
      </c>
      <c r="E27" s="39">
        <f t="shared" si="4"/>
        <v>164024.72186000002</v>
      </c>
      <c r="F27" s="39">
        <f t="shared" si="4"/>
        <v>1340664.1678200001</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5">
    <mergeCell ref="A20:A21"/>
    <mergeCell ref="B20:B21"/>
    <mergeCell ref="C20:F20"/>
    <mergeCell ref="A1:B1"/>
    <mergeCell ref="A2:B2"/>
    <mergeCell ref="A3:B3"/>
    <mergeCell ref="A7:E7"/>
    <mergeCell ref="F7:H7"/>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A20" sqref="A20"/>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32</v>
      </c>
      <c r="B1" s="88"/>
      <c r="F1" s="68" t="s">
        <v>68</v>
      </c>
      <c r="G1" s="67"/>
      <c r="H1" s="67"/>
      <c r="I1" s="67"/>
    </row>
    <row r="2" spans="1:9" x14ac:dyDescent="0.2">
      <c r="A2" s="88" t="s">
        <v>33</v>
      </c>
      <c r="B2" s="88"/>
      <c r="F2" s="68" t="s">
        <v>69</v>
      </c>
      <c r="G2" s="67"/>
      <c r="H2" s="67"/>
      <c r="I2" s="67"/>
    </row>
    <row r="3" spans="1:9" x14ac:dyDescent="0.2">
      <c r="A3" s="88" t="s">
        <v>34</v>
      </c>
      <c r="B3" s="88"/>
      <c r="F3" s="68" t="s">
        <v>78</v>
      </c>
      <c r="G3" s="67"/>
      <c r="H3" s="67"/>
      <c r="I3" s="67"/>
    </row>
    <row r="5" spans="1:9" x14ac:dyDescent="0.2">
      <c r="A5" s="65" t="s">
        <v>35</v>
      </c>
      <c r="B5" s="65"/>
      <c r="C5" s="65"/>
      <c r="D5" s="65"/>
      <c r="F5" s="68"/>
      <c r="G5" s="67"/>
      <c r="H5" s="67"/>
      <c r="I5" s="67"/>
    </row>
    <row r="6" spans="1:9" x14ac:dyDescent="0.2">
      <c r="F6" s="68" t="s">
        <v>84</v>
      </c>
      <c r="G6" s="67"/>
      <c r="H6" s="67"/>
      <c r="I6" s="67"/>
    </row>
    <row r="7" spans="1:9" x14ac:dyDescent="0.2">
      <c r="A7" s="68" t="s">
        <v>80</v>
      </c>
      <c r="B7" s="67"/>
      <c r="C7" s="67"/>
      <c r="D7" s="67"/>
      <c r="E7" s="67"/>
    </row>
    <row r="8" spans="1:9" x14ac:dyDescent="0.2">
      <c r="A8" s="16"/>
      <c r="B8" s="32"/>
      <c r="C8" s="16"/>
      <c r="D8" s="33"/>
      <c r="E8" s="86" t="s">
        <v>49</v>
      </c>
      <c r="F8" s="84"/>
      <c r="G8" s="84"/>
      <c r="H8" s="84"/>
      <c r="I8" s="85"/>
    </row>
    <row r="9" spans="1:9" ht="79.5" customHeight="1" x14ac:dyDescent="0.2">
      <c r="A9" s="28" t="s">
        <v>36</v>
      </c>
      <c r="B9" s="31" t="s">
        <v>54</v>
      </c>
      <c r="C9" s="31" t="s">
        <v>77</v>
      </c>
      <c r="D9" s="31" t="s">
        <v>55</v>
      </c>
      <c r="E9" s="31" t="s">
        <v>56</v>
      </c>
      <c r="F9" s="17" t="s">
        <v>57</v>
      </c>
      <c r="G9" s="17" t="s">
        <v>58</v>
      </c>
      <c r="H9" s="17" t="s">
        <v>59</v>
      </c>
      <c r="I9" s="17" t="s">
        <v>60</v>
      </c>
    </row>
    <row r="10" spans="1:9" x14ac:dyDescent="0.2">
      <c r="A10" s="13">
        <v>600</v>
      </c>
      <c r="B10" s="14" t="s">
        <v>38</v>
      </c>
      <c r="C10" s="52">
        <v>9746</v>
      </c>
      <c r="D10" s="52">
        <v>10326</v>
      </c>
      <c r="E10" s="53">
        <v>13952404.01</v>
      </c>
      <c r="F10" s="53">
        <v>16830532.690000001</v>
      </c>
      <c r="G10" s="53">
        <v>1763940.0399999996</v>
      </c>
      <c r="H10" s="53">
        <v>6436295.0699999994</v>
      </c>
      <c r="I10" s="50">
        <f>SUM(F10:H10)</f>
        <v>25030767.800000001</v>
      </c>
    </row>
    <row r="11" spans="1:9" x14ac:dyDescent="0.2">
      <c r="A11" s="13">
        <v>700</v>
      </c>
      <c r="B11" s="14" t="s">
        <v>39</v>
      </c>
      <c r="C11" s="46">
        <v>25126</v>
      </c>
      <c r="D11" s="46">
        <v>25985</v>
      </c>
      <c r="E11" s="47">
        <v>42649683.149999999</v>
      </c>
      <c r="F11" s="47">
        <v>45527811.829999998</v>
      </c>
      <c r="G11" s="47">
        <v>4852299.6400000006</v>
      </c>
      <c r="H11" s="47">
        <v>10335870.919999998</v>
      </c>
      <c r="I11" s="47">
        <v>60715982.390000001</v>
      </c>
    </row>
    <row r="12" spans="1:9" ht="42" customHeight="1" x14ac:dyDescent="0.2">
      <c r="A12" s="82"/>
      <c r="B12" s="83"/>
      <c r="C12" s="84"/>
      <c r="D12" s="85"/>
      <c r="E12" s="12" t="s">
        <v>40</v>
      </c>
      <c r="F12" s="12" t="s">
        <v>41</v>
      </c>
      <c r="G12" s="12" t="s">
        <v>42</v>
      </c>
      <c r="H12" s="12" t="s">
        <v>43</v>
      </c>
      <c r="I12" s="34" t="s">
        <v>44</v>
      </c>
    </row>
    <row r="13" spans="1:9" ht="13.5" customHeight="1" x14ac:dyDescent="0.2">
      <c r="A13" s="30"/>
      <c r="B13" s="29"/>
      <c r="C13" s="78" t="s">
        <v>50</v>
      </c>
      <c r="D13" s="79"/>
      <c r="E13" s="79"/>
      <c r="F13" s="80"/>
      <c r="G13" s="81" t="s">
        <v>51</v>
      </c>
      <c r="H13" s="79"/>
      <c r="I13" s="35"/>
    </row>
    <row r="14" spans="1:9" ht="73.5" customHeight="1" x14ac:dyDescent="0.2">
      <c r="A14" s="28" t="s">
        <v>36</v>
      </c>
      <c r="B14" s="28" t="s">
        <v>37</v>
      </c>
      <c r="C14" s="17" t="s">
        <v>61</v>
      </c>
      <c r="D14" s="17" t="s">
        <v>62</v>
      </c>
      <c r="E14" s="17" t="s">
        <v>63</v>
      </c>
      <c r="F14" s="17" t="s">
        <v>64</v>
      </c>
      <c r="G14" s="17" t="s">
        <v>65</v>
      </c>
      <c r="H14" s="17" t="s">
        <v>66</v>
      </c>
      <c r="I14" s="31" t="s">
        <v>67</v>
      </c>
    </row>
    <row r="15" spans="1:9" x14ac:dyDescent="0.2">
      <c r="A15" s="13">
        <v>600</v>
      </c>
      <c r="B15" s="14" t="s">
        <v>38</v>
      </c>
      <c r="C15" s="54">
        <v>519558.59573999996</v>
      </c>
      <c r="D15" s="54">
        <v>74848.703560000009</v>
      </c>
      <c r="E15" s="54">
        <v>231257.63391000003</v>
      </c>
      <c r="F15" s="51">
        <v>825664.93320999993</v>
      </c>
      <c r="G15" s="55">
        <v>162952046</v>
      </c>
      <c r="H15" s="55">
        <v>35732499.57</v>
      </c>
      <c r="I15" s="55">
        <v>1715933</v>
      </c>
    </row>
    <row r="16" spans="1:9" x14ac:dyDescent="0.2">
      <c r="A16" s="13">
        <v>700</v>
      </c>
      <c r="B16" s="14" t="s">
        <v>39</v>
      </c>
      <c r="C16" s="48">
        <v>1552993.5625099998</v>
      </c>
      <c r="D16" s="48">
        <v>218053.18275000004</v>
      </c>
      <c r="E16" s="48">
        <v>395282.35577000002</v>
      </c>
      <c r="F16" s="49">
        <v>2166329.1010299996</v>
      </c>
      <c r="G16" s="15"/>
      <c r="H16" s="15"/>
      <c r="I16" s="15"/>
    </row>
    <row r="17" spans="1:9" ht="38.25" customHeight="1" x14ac:dyDescent="0.2">
      <c r="A17" s="15"/>
      <c r="B17" s="15"/>
      <c r="C17" s="12" t="s">
        <v>45</v>
      </c>
      <c r="D17" s="12" t="s">
        <v>46</v>
      </c>
      <c r="E17" s="12" t="s">
        <v>47</v>
      </c>
      <c r="F17" s="12" t="s">
        <v>48</v>
      </c>
    </row>
    <row r="18" spans="1:9" x14ac:dyDescent="0.2">
      <c r="A18" s="68" t="s">
        <v>52</v>
      </c>
      <c r="B18" s="67"/>
      <c r="C18" s="67"/>
      <c r="D18" s="67"/>
      <c r="E18" s="67"/>
      <c r="F18" s="67"/>
      <c r="G18" s="67"/>
      <c r="H18" s="67"/>
    </row>
    <row r="19" spans="1:9" x14ac:dyDescent="0.2">
      <c r="A19" s="68" t="s">
        <v>53</v>
      </c>
      <c r="B19" s="67"/>
      <c r="C19" s="67"/>
      <c r="D19" s="67"/>
      <c r="E19" s="67"/>
      <c r="F19" s="67"/>
      <c r="G19" s="67"/>
      <c r="H19" s="67"/>
    </row>
    <row r="21" spans="1:9" x14ac:dyDescent="0.2">
      <c r="C21" s="91"/>
      <c r="D21" s="91"/>
      <c r="E21" s="91"/>
      <c r="F21" s="91"/>
      <c r="G21" s="91"/>
      <c r="H21" s="91"/>
      <c r="I21" s="91"/>
    </row>
    <row r="22" spans="1:9" x14ac:dyDescent="0.2">
      <c r="A22" s="6"/>
    </row>
    <row r="23" spans="1:9" x14ac:dyDescent="0.2">
      <c r="C23" s="92"/>
      <c r="D23" s="92"/>
      <c r="E23" s="92"/>
      <c r="F23" s="92"/>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9" t="s">
        <v>24</v>
      </c>
    </row>
    <row r="3" spans="1:1" ht="48.75" customHeight="1" x14ac:dyDescent="0.2">
      <c r="A3" s="9" t="s">
        <v>25</v>
      </c>
    </row>
    <row r="4" spans="1:1" ht="34.5" customHeight="1" x14ac:dyDescent="0.2">
      <c r="A4" s="9" t="s">
        <v>26</v>
      </c>
    </row>
    <row r="5" spans="1:1" ht="36" customHeight="1" x14ac:dyDescent="0.2">
      <c r="A5" s="9" t="s">
        <v>27</v>
      </c>
    </row>
    <row r="6" spans="1:1" ht="97.5" customHeight="1" x14ac:dyDescent="0.2">
      <c r="A6" s="9" t="s">
        <v>28</v>
      </c>
    </row>
    <row r="7" spans="1:1" s="5" customFormat="1" x14ac:dyDescent="0.2">
      <c r="A7" s="5" t="s">
        <v>23</v>
      </c>
    </row>
    <row r="8" spans="1:1" x14ac:dyDescent="0.2">
      <c r="A8" s="11" t="s">
        <v>29</v>
      </c>
    </row>
    <row r="9" spans="1:1" ht="25.5" customHeight="1" x14ac:dyDescent="0.2">
      <c r="A9" s="9" t="s">
        <v>30</v>
      </c>
    </row>
    <row r="10" spans="1:1" ht="120.75" customHeight="1" x14ac:dyDescent="0.2">
      <c r="A10" s="9" t="s">
        <v>31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5" sqref="A5"/>
    </sheetView>
  </sheetViews>
  <sheetFormatPr defaultRowHeight="12.75" x14ac:dyDescent="0.2"/>
  <cols>
    <col min="1" max="1" width="18.5" customWidth="1"/>
    <col min="2" max="2" width="34.83203125" customWidth="1"/>
    <col min="3" max="3" width="19.5" customWidth="1"/>
    <col min="4" max="4" width="60.5" customWidth="1"/>
  </cols>
  <sheetData>
    <row r="1" spans="1:4" ht="54" customHeight="1" x14ac:dyDescent="0.2">
      <c r="A1" s="89" t="s">
        <v>86</v>
      </c>
      <c r="B1" s="90"/>
      <c r="C1" s="90"/>
      <c r="D1" s="90"/>
    </row>
    <row r="2" spans="1:4" x14ac:dyDescent="0.2">
      <c r="A2" s="56" t="s">
        <v>87</v>
      </c>
      <c r="B2" s="57"/>
      <c r="C2" s="57" t="s">
        <v>88</v>
      </c>
      <c r="D2" s="93"/>
    </row>
    <row r="3" spans="1:4" x14ac:dyDescent="0.2">
      <c r="A3" s="56" t="s">
        <v>81</v>
      </c>
      <c r="B3" s="57"/>
      <c r="C3" s="57" t="s">
        <v>89</v>
      </c>
      <c r="D3" s="93"/>
    </row>
    <row r="4" spans="1:4" x14ac:dyDescent="0.2">
      <c r="A4" s="56" t="s">
        <v>82</v>
      </c>
      <c r="B4" s="57"/>
      <c r="C4" s="57" t="s">
        <v>83</v>
      </c>
      <c r="D4" s="9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SRHenson</cp:lastModifiedBy>
  <cp:lastPrinted>2015-10-06T17:20:53Z</cp:lastPrinted>
  <dcterms:created xsi:type="dcterms:W3CDTF">2012-12-18T14:52:04Z</dcterms:created>
  <dcterms:modified xsi:type="dcterms:W3CDTF">2017-02-16T18:59:39Z</dcterms:modified>
</cp:coreProperties>
</file>