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defaultThemeVersion="124226"/>
  <mc:AlternateContent xmlns:mc="http://schemas.openxmlformats.org/markup-compatibility/2006">
    <mc:Choice Requires="x15">
      <x15ac:absPath xmlns:x15ac="http://schemas.microsoft.com/office/spreadsheetml/2010/11/ac" url="V:\09 PAYROLL\01 Accounting and Internal Controls\ICC\2017\Reported to STB\"/>
    </mc:Choice>
  </mc:AlternateContent>
  <bookViews>
    <workbookView xWindow="0" yWindow="756" windowWidth="15300" windowHeight="7392" tabRatio="930"/>
  </bookViews>
  <sheets>
    <sheet name="STB Form A" sheetId="4" r:id="rId1"/>
    <sheet name="STB Form B" sheetId="5" r:id="rId2"/>
    <sheet name="Certification" sheetId="6" r:id="rId3"/>
    <sheet name="Instructions" sheetId="7" r:id="rId4"/>
  </sheets>
  <definedNames>
    <definedName name="_xlnm.Print_Area" localSheetId="1">'STB Form B'!$A$1:$I$20</definedName>
  </definedNames>
  <calcPr calcId="152511"/>
</workbook>
</file>

<file path=xl/calcChain.xml><?xml version="1.0" encoding="utf-8"?>
<calcChain xmlns="http://schemas.openxmlformats.org/spreadsheetml/2006/main">
  <c r="F15" i="5" l="1"/>
  <c r="H16" i="4" l="1"/>
  <c r="I10" i="5"/>
  <c r="C27" i="4"/>
  <c r="C16" i="5" s="1"/>
  <c r="H17" i="4"/>
  <c r="E18" i="4"/>
  <c r="F23" i="4"/>
  <c r="F18" i="4"/>
  <c r="H13" i="4"/>
  <c r="C18" i="4"/>
  <c r="C11" i="5" s="1"/>
  <c r="D18" i="4"/>
  <c r="D11" i="5" s="1"/>
  <c r="F22" i="4"/>
  <c r="H15" i="4"/>
  <c r="G18" i="4"/>
  <c r="H11" i="5" s="1"/>
  <c r="D27" i="4"/>
  <c r="D16" i="5" s="1"/>
  <c r="F26" i="4"/>
  <c r="F25" i="4"/>
  <c r="E27" i="4"/>
  <c r="E16" i="5" s="1"/>
  <c r="F24" i="4"/>
  <c r="H14" i="4"/>
  <c r="F16" i="5" l="1"/>
  <c r="F27" i="4"/>
  <c r="E11" i="5"/>
  <c r="F11" i="5"/>
  <c r="H18" i="4"/>
  <c r="G11" i="5"/>
  <c r="I11" i="5" l="1"/>
</calcChain>
</file>

<file path=xl/sharedStrings.xml><?xml version="1.0" encoding="utf-8"?>
<sst xmlns="http://schemas.openxmlformats.org/spreadsheetml/2006/main" count="102" uniqueCount="91">
  <si>
    <t>CSX TRANSPORTATION, INC.</t>
  </si>
  <si>
    <t>SERVICE HOURS</t>
  </si>
  <si>
    <r>
      <rPr>
        <b/>
        <sz val="8"/>
        <rFont val="Arial"/>
        <family val="34"/>
      </rPr>
      <t>SURFACE TRANSPORTATION BOARD                                                                                                                               FORM A - STB Wage Statistics</t>
    </r>
  </si>
  <si>
    <t>FORM A - STB Wage Statistics</t>
  </si>
  <si>
    <r>
      <rPr>
        <b/>
        <sz val="8"/>
        <rFont val="Arial"/>
        <family val="34"/>
      </rPr>
      <t>OFFICE OF ECONOMICS                                                                                                                                                      Approved by OMB (No. 2140-0004)</t>
    </r>
  </si>
  <si>
    <t>Approved by OMB (No. 2140-0004)</t>
  </si>
  <si>
    <r>
      <rPr>
        <b/>
        <sz val="8"/>
        <rFont val="Arial"/>
        <family val="34"/>
      </rPr>
      <t>WASHINGTON, DC 20423                                                                                                                                                     Expires:  08-31-2015</t>
    </r>
  </si>
  <si>
    <r>
      <rPr>
        <b/>
        <sz val="10"/>
        <rFont val="Arial"/>
        <family val="34"/>
      </rPr>
      <t>REPORT OF RAILROAD EMPLOYEES, SERVICE, AND COMPENSATION</t>
    </r>
  </si>
  <si>
    <r>
      <t xml:space="preserve">                                                                                       </t>
    </r>
    <r>
      <rPr>
        <sz val="8"/>
        <rFont val="Arial"/>
        <family val="34"/>
      </rPr>
      <t>(State in whole numbers)</t>
    </r>
  </si>
  <si>
    <r>
      <rPr>
        <sz val="8"/>
        <rFont val="Arial"/>
        <family val="34"/>
      </rPr>
      <t xml:space="preserve">Group
</t>
    </r>
    <r>
      <rPr>
        <sz val="8"/>
        <rFont val="Arial"/>
        <family val="34"/>
      </rPr>
      <t>No.</t>
    </r>
  </si>
  <si>
    <r>
      <rPr>
        <sz val="8"/>
        <rFont val="Arial"/>
        <family val="34"/>
      </rPr>
      <t xml:space="preserve">Reporting Group
</t>
    </r>
    <r>
      <rPr>
        <sz val="8"/>
        <rFont val="Arial"/>
        <family val="34"/>
      </rPr>
      <t>(1)</t>
    </r>
  </si>
  <si>
    <t>Average number of employees
for period (Footnotes 1,2) 
(2)</t>
  </si>
  <si>
    <r>
      <rPr>
        <sz val="8"/>
        <rFont val="Arial"/>
        <family val="34"/>
      </rPr>
      <t xml:space="preserve">Total time paid for
</t>
    </r>
    <r>
      <rPr>
        <sz val="8"/>
        <rFont val="Arial"/>
        <family val="34"/>
      </rPr>
      <t>(7)</t>
    </r>
  </si>
  <si>
    <r>
      <rPr>
        <sz val="8"/>
        <rFont val="Arial"/>
        <family val="34"/>
      </rPr>
      <t>Total Executives, Official and Staff Assist.</t>
    </r>
  </si>
  <si>
    <r>
      <rPr>
        <sz val="8"/>
        <rFont val="Arial"/>
        <family val="34"/>
      </rPr>
      <t>Total Professional and Administrative</t>
    </r>
  </si>
  <si>
    <r>
      <rPr>
        <sz val="8"/>
        <rFont val="Arial"/>
        <family val="34"/>
      </rPr>
      <t>Total Maintenance of Way and Structures</t>
    </r>
  </si>
  <si>
    <r>
      <rPr>
        <sz val="8"/>
        <rFont val="Arial"/>
        <family val="34"/>
      </rPr>
      <t>Total Maintenance of Equipment &amp; Stores</t>
    </r>
  </si>
  <si>
    <r>
      <rPr>
        <sz val="8"/>
        <rFont val="Arial"/>
        <family val="34"/>
      </rPr>
      <t>Total Transportation (other than train &amp; engine)</t>
    </r>
  </si>
  <si>
    <r>
      <rPr>
        <sz val="8"/>
        <rFont val="Arial"/>
        <family val="34"/>
      </rPr>
      <t>Total of above groups*</t>
    </r>
  </si>
  <si>
    <r>
      <rPr>
        <sz val="8"/>
        <rFont val="Arial"/>
        <family val="34"/>
      </rPr>
      <t>1        Average of three monthly mid-month counts for quarterly report.</t>
    </r>
  </si>
  <si>
    <r>
      <rPr>
        <sz val="8"/>
        <rFont val="Arial"/>
        <family val="34"/>
      </rPr>
      <t>2        Average of twelve mid-month counts for annual report.</t>
    </r>
  </si>
  <si>
    <t>Surface Transportation Board</t>
  </si>
  <si>
    <t>FORM B - STB Wage Statistics</t>
  </si>
  <si>
    <t>Office of Economics</t>
  </si>
  <si>
    <t>Approved by OMB (N. 2140-0004)</t>
  </si>
  <si>
    <t>Washington, D.C. 20423</t>
  </si>
  <si>
    <t>REPORT OF RAILROAD EMPLOYEES, SERVICE, AND COMPENSATION</t>
  </si>
  <si>
    <t>Group No.</t>
  </si>
  <si>
    <t>Total Transportation (train and engine)</t>
  </si>
  <si>
    <t>Total all groups*</t>
  </si>
  <si>
    <t>*Form A Col. 4 plus Form B Col. 4</t>
  </si>
  <si>
    <t>*Form A Col. 4 plus Form B Col. 5</t>
  </si>
  <si>
    <t>*Form A Col. 5 plus Form B Col. 6</t>
  </si>
  <si>
    <t>*Form A Col. 6 plus Form B Col. 7</t>
  </si>
  <si>
    <t>*Form A Col. 7 plus Form B Col. 8</t>
  </si>
  <si>
    <t>COMPENSATION (in thousands)</t>
  </si>
  <si>
    <t>*Form A Col. 8 plus Form B Col. 9</t>
  </si>
  <si>
    <t>*Form A Col. 9 plus Form B Col. 10</t>
  </si>
  <si>
    <t>*Form A Col. 10 plus Form B Col. 11</t>
  </si>
  <si>
    <t>*Form A Col. 11 plus Form B Col. 12</t>
  </si>
  <si>
    <t>1     Average of three monthly mid-month counts for quarterly report.</t>
  </si>
  <si>
    <t>2     Average of twelve mid-month counts for annual report.</t>
  </si>
  <si>
    <t>1. By Docket No. 37025 served November 18, 1982, Revision to the Preliminary Report of Employees of Class I Railroads and the Reports of Employees, Service, and Compensation Filed by Class I Railroads (367 ICC 63), Class I Railroads are required to render to the Commission quarterly and annual summary reports of employees, service and compensation, and for that purpose this form of report is provided.</t>
  </si>
  <si>
    <t>2. Form A should show the number of employees in various reporting groups, the hours in the service of the respondent and the compensation paid for such service. Employees are to be counted and classified and their service reported as required by the Rules governing the Classification of Railroad Employees and Reports of their Service and Compensation contained in Docket No. 37025.</t>
  </si>
  <si>
    <t>3. Form B should include information with respect to employees in the train and engine group of the quarter to which they relate, and the annual summaries shall be filed within 45 days following the close of the period for which they are compiled.</t>
  </si>
  <si>
    <t>4. The reports shall be filed in duplicate in the Surface Transportation Board, Office of Economics, ATTN: AUDIT &amp; ACCOUNTING, Washington, DC 20423, within 30 days after the end of the quarter to which they relate. Annual summaries shall be filed within 45 days following the close of the period for which they are compiled.</t>
  </si>
  <si>
    <t>5. The caption of column 3, reads 'average number of employees who received any pay during month.' This number of employees who made time during the month no matter for how short a period, classified by reporting division. The quarterly average shall be a simple average of the monthly figure. The annual average shall be a simple average of the quarterly figures. Employees who worked in more than one occupation during the month should be assigned according to the preponderance of their duties.means the number of employees who made time during the month no matter for how short a period, classified by reporting division. The quarterly average shall be a simple average of the monthly figure. The annual average shall be a simple average of the quarterly figures. Employees who worked in more than one occupation during the month should be assigned according to the preponderance of their duties.</t>
  </si>
  <si>
    <r>
      <rPr>
        <b/>
        <sz val="8"/>
        <rFont val="Arial"/>
        <family val="34"/>
      </rPr>
      <t>SUPPLEMENTAL INFORMATION ABOUT THE REPORT OF RAILROAD EMPLOYEES, SERVICE AND COMPENSATION</t>
    </r>
  </si>
  <si>
    <t>(WAGE FORMS A &amp; B)</t>
  </si>
  <si>
    <t>The following information is provided in compliance with OMB requirements and pursuant to the Paperwork Reduction Act of 1995, 44 U.S.C. §§ 3501-3519 (PRA):</t>
  </si>
  <si>
    <t>This information collection is mandatory pursuant to 49 U.S.C. § 11145 and 49 C.F.R. § 1245.2. The estimated hour burden for filing this report is 30 hours per quarterly report and 40 hours per annual report. The Board uses information in this report to forecast labor costs and measure the efficiency of the reporting railroads. The information is also used by the Board to evaluate proposed regulated transactions that may impact rail employees. These transactions include mergers and consolidations, acquisitions of control, purchases and abandonments. Other Federal agencies (including the Railroad Retirement Board and Bureau of Labor Statistics) and industry groups depend on the information contained in the reports to monitor railroad operations. Certain information from the reports is compiled and published on the Board's website, www.stb.dot.gov, where it may be maintained indefinitely. All information collected through this report is available to the public. Paper copies of individual reports are maintained by the Board for ten years, after which they are destroyed. Under the PRA, a federal agency may not conduct or sponsor, and a person is not required to respond to, nor shall a person be subject to a penalty for failure to comply with, a collection of information unless it displays a currently valid OMB control number. Comments and questions about this collection (2140-0004) should be directed to Paperwork Reduction Officer, Surface Transportation Board, 395 E Street, S.W., Washington, D.C. 20423-0001.</t>
  </si>
  <si>
    <t>Time worked and paid for at straight time rates
(8)</t>
  </si>
  <si>
    <t>Overtime paid for at punitive rates
(9)</t>
  </si>
  <si>
    <t>Time paid for but not worked
(10)</t>
  </si>
  <si>
    <t>Total compensation paid
(11)</t>
  </si>
  <si>
    <t>Average number of employees who received pay during period
(3)</t>
  </si>
  <si>
    <t>Time worked and paid for at straight time rates
(4)</t>
  </si>
  <si>
    <t>Overtime paid for at punitive rates
(5)</t>
  </si>
  <si>
    <t>Time paid for but not worked
(6)</t>
  </si>
  <si>
    <r>
      <rPr>
        <b/>
        <sz val="8"/>
        <rFont val="Arial"/>
        <family val="34"/>
      </rPr>
      <t>Total of above groups*</t>
    </r>
  </si>
  <si>
    <t>Reporting Group
(1)</t>
  </si>
  <si>
    <t>Average Number of employees who received pay during period
(3)</t>
  </si>
  <si>
    <t>Straight time actually worked
(4)</t>
  </si>
  <si>
    <t>Straight time paid for
(5)</t>
  </si>
  <si>
    <t>Overtime paid for
(6)</t>
  </si>
  <si>
    <t>Constructive allowance, vacations, holidays, etc.
(7)</t>
  </si>
  <si>
    <t>Total service hours
(8)</t>
  </si>
  <si>
    <t>Straight time paid for
(9)</t>
  </si>
  <si>
    <t>Overtime paid for
(10)</t>
  </si>
  <si>
    <t>Constructive allowance, vacations, holidays, etc.
(11)</t>
  </si>
  <si>
    <t>Total compensation
(12)</t>
  </si>
  <si>
    <t>Actually run
(13)</t>
  </si>
  <si>
    <t>Paid for but not run
(14)</t>
  </si>
  <si>
    <t>Total number of trips for which not less than a minimum day was paid
(15)</t>
  </si>
  <si>
    <t>Average number of employees for period (Footnotes 1,2) 
(2)</t>
  </si>
  <si>
    <r>
      <rPr>
        <b/>
        <sz val="8"/>
        <rFont val="Arial"/>
        <family val="34"/>
      </rPr>
      <t>SERVICE HOURS</t>
    </r>
  </si>
  <si>
    <r>
      <rPr>
        <b/>
        <sz val="8"/>
        <rFont val="Arial"/>
        <family val="34"/>
      </rPr>
      <t>COMPENSATION (in thousands)</t>
    </r>
  </si>
  <si>
    <t>MILES</t>
  </si>
  <si>
    <r>
      <rPr>
        <b/>
        <sz val="8"/>
        <rFont val="Arial"/>
        <family val="34"/>
      </rPr>
      <t>Wage A &amp; B Instructions</t>
    </r>
  </si>
  <si>
    <t xml:space="preserve">                  Miles of line covered by this report    </t>
  </si>
  <si>
    <t>Expires 10-31-2018</t>
  </si>
  <si>
    <r>
      <t xml:space="preserve">For Calendar Year: </t>
    </r>
    <r>
      <rPr>
        <b/>
        <u/>
        <sz val="10"/>
        <color rgb="FF0000CC"/>
        <rFont val="Times New Roman"/>
        <family val="1"/>
      </rPr>
      <t>2017</t>
    </r>
  </si>
  <si>
    <r>
      <t xml:space="preserve">I, the undersigned </t>
    </r>
    <r>
      <rPr>
        <u/>
        <sz val="8"/>
        <color rgb="FF0000CC"/>
        <rFont val="Arial"/>
        <family val="2"/>
      </rPr>
      <t xml:space="preserve">Kelly Armagost, Director Payroll </t>
    </r>
    <r>
      <rPr>
        <sz val="8"/>
        <rFont val="Arial"/>
        <family val="2"/>
      </rPr>
      <t xml:space="preserve">of the </t>
    </r>
    <r>
      <rPr>
        <sz val="8"/>
        <color rgb="FF0000CC"/>
        <rFont val="Arial"/>
        <family val="2"/>
      </rPr>
      <t xml:space="preserve">CSX Transportation, Inc. </t>
    </r>
    <r>
      <rPr>
        <sz val="8"/>
        <rFont val="Arial"/>
        <family val="2"/>
      </rPr>
      <t>Company state that this report was prepared by me or under my supervision; that I have carefully examined it; and on the basis of my knowledge, belief and verification (where necessary) I declare it to be a full, true and correct statement of the operating statistics named and that the various items here reported were determined in accordance with effective rules promulgated by the Surface Transportation Board.</t>
    </r>
  </si>
  <si>
    <t>Kelly Armagost, Director Payroll</t>
  </si>
  <si>
    <t>Signature:  /s/ Kelly Armagost</t>
  </si>
  <si>
    <t>904-279-6500</t>
  </si>
  <si>
    <r>
      <t xml:space="preserve">For Quarter Ending: </t>
    </r>
    <r>
      <rPr>
        <sz val="10"/>
        <color rgb="FF0000CC"/>
        <rFont val="Times New Roman"/>
        <family val="1"/>
      </rPr>
      <t xml:space="preserve"> </t>
    </r>
    <r>
      <rPr>
        <b/>
        <u/>
        <sz val="10"/>
        <color rgb="FF0000CC"/>
        <rFont val="Times New Roman"/>
        <family val="1"/>
      </rPr>
      <t>Q2-JUNE 30</t>
    </r>
  </si>
  <si>
    <r>
      <t xml:space="preserve">For Quarter Ending:  </t>
    </r>
    <r>
      <rPr>
        <b/>
        <u/>
        <sz val="10"/>
        <color rgb="FF0000CC"/>
        <rFont val="Times New Roman"/>
        <family val="1"/>
      </rPr>
      <t>Q3-SEPTEMBER 30</t>
    </r>
  </si>
  <si>
    <t>Date:  10/31/2017</t>
  </si>
  <si>
    <t>CSX Transportation 500 Water St. J685</t>
  </si>
  <si>
    <t>Jacksonville, FL  32202</t>
  </si>
</sst>
</file>

<file path=xl/styles.xml><?xml version="1.0" encoding="utf-8"?>
<styleSheet xmlns="http://schemas.openxmlformats.org/spreadsheetml/2006/main" xmlns:mc="http://schemas.openxmlformats.org/markup-compatibility/2006" xmlns:x14ac="http://schemas.microsoft.com/office/spreadsheetml/2009/9/ac" mc:Ignorable="x14ac">
  <numFmts count="6">
    <numFmt numFmtId="44" formatCode="_(&quot;$&quot;* #,##0.00_);_(&quot;$&quot;* \(#,##0.00\);_(&quot;$&quot;* &quot;-&quot;??_);_(@_)"/>
    <numFmt numFmtId="43" formatCode="_(* #,##0.00_);_(* \(#,##0.00\);_(* &quot;-&quot;??_);_(@_)"/>
    <numFmt numFmtId="164" formatCode="_(* #,##0_);_(* \(#,##0\);_(* &quot;-&quot;??_);_(@_)"/>
    <numFmt numFmtId="165" formatCode="_(&quot;$&quot;* #,##0_);_(&quot;$&quot;* \(#,##0\);_(&quot;$&quot;* &quot;-&quot;??_);_(@_)"/>
    <numFmt numFmtId="166" formatCode="###0;###0"/>
    <numFmt numFmtId="167" formatCode="###0_);\(###0\)"/>
  </numFmts>
  <fonts count="40" x14ac:knownFonts="1">
    <font>
      <sz val="11"/>
      <color theme="1"/>
      <name val="Calibri"/>
      <family val="2"/>
      <scheme val="minor"/>
    </font>
    <font>
      <sz val="11"/>
      <color theme="1"/>
      <name val="Calibri"/>
      <family val="2"/>
      <scheme val="minor"/>
    </font>
    <font>
      <b/>
      <sz val="18"/>
      <color theme="3"/>
      <name val="Cambria"/>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b/>
      <sz val="11"/>
      <color theme="1"/>
      <name val="Calibri"/>
      <family val="2"/>
      <scheme val="minor"/>
    </font>
    <font>
      <sz val="11"/>
      <color theme="0"/>
      <name val="Calibri"/>
      <family val="2"/>
      <scheme val="minor"/>
    </font>
    <font>
      <sz val="10"/>
      <name val="Verdana"/>
      <family val="2"/>
    </font>
    <font>
      <sz val="10"/>
      <color rgb="FF000000"/>
      <name val="Times New Roman"/>
      <family val="1"/>
    </font>
    <font>
      <b/>
      <sz val="10"/>
      <color rgb="FF000000"/>
      <name val="Times New Roman"/>
      <family val="1"/>
    </font>
    <font>
      <b/>
      <sz val="8"/>
      <name val="Arial"/>
      <family val="34"/>
    </font>
    <font>
      <b/>
      <sz val="10"/>
      <name val="Arial"/>
      <family val="34"/>
    </font>
    <font>
      <sz val="8"/>
      <name val="Arial"/>
      <family val="34"/>
    </font>
    <font>
      <sz val="8"/>
      <color rgb="FF000000"/>
      <name val="Arial"/>
      <family val="2"/>
    </font>
    <font>
      <b/>
      <sz val="9"/>
      <name val="Arial"/>
      <family val="34"/>
    </font>
    <font>
      <b/>
      <sz val="9"/>
      <color rgb="FF000000"/>
      <name val="Times New Roman"/>
      <family val="1"/>
    </font>
    <font>
      <sz val="8"/>
      <color rgb="FF000000"/>
      <name val="Times New Roman"/>
      <family val="1"/>
    </font>
    <font>
      <sz val="10"/>
      <color rgb="FF0000CC"/>
      <name val="Times New Roman"/>
      <family val="1"/>
    </font>
    <font>
      <sz val="10"/>
      <name val="Times New Roman"/>
      <family val="1"/>
    </font>
    <font>
      <b/>
      <sz val="8"/>
      <color rgb="FF000000"/>
      <name val="Arial"/>
      <family val="2"/>
    </font>
    <font>
      <b/>
      <sz val="10"/>
      <name val="Times New Roman"/>
      <family val="1"/>
    </font>
    <font>
      <sz val="10"/>
      <color rgb="FF000000"/>
      <name val="Arial"/>
      <family val="2"/>
    </font>
    <font>
      <sz val="8"/>
      <color rgb="FF0000CC"/>
      <name val="Arial"/>
      <family val="2"/>
    </font>
    <font>
      <sz val="8"/>
      <name val="Arial"/>
      <family val="2"/>
    </font>
    <font>
      <b/>
      <u/>
      <sz val="10"/>
      <color rgb="FF0000CC"/>
      <name val="Times New Roman"/>
      <family val="1"/>
    </font>
    <font>
      <b/>
      <sz val="10"/>
      <color rgb="FF0000CC"/>
      <name val="Times New Roman"/>
      <family val="1"/>
    </font>
    <font>
      <b/>
      <sz val="9"/>
      <color rgb="FF0000CC"/>
      <name val="Arial"/>
      <family val="34"/>
    </font>
    <font>
      <b/>
      <sz val="9"/>
      <color rgb="FF0000CC"/>
      <name val="Times New Roman"/>
      <family val="1"/>
    </font>
    <font>
      <u/>
      <sz val="8"/>
      <color rgb="FF0000CC"/>
      <name val="Arial"/>
      <family val="2"/>
    </font>
  </fonts>
  <fills count="34">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rgb="FFFFFFFF"/>
      </patternFill>
    </fill>
  </fills>
  <borders count="38">
    <border>
      <left/>
      <right/>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diagonal/>
    </border>
    <border>
      <left/>
      <right style="thin">
        <color indexed="64"/>
      </right>
      <top style="thin">
        <color indexed="64"/>
      </top>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style="thin">
        <color indexed="64"/>
      </left>
      <right/>
      <top style="thin">
        <color indexed="64"/>
      </top>
      <bottom style="thin">
        <color rgb="FF000000"/>
      </bottom>
      <diagonal/>
    </border>
    <border>
      <left/>
      <right/>
      <top style="thin">
        <color indexed="64"/>
      </top>
      <bottom style="thin">
        <color rgb="FF000000"/>
      </bottom>
      <diagonal/>
    </border>
    <border>
      <left/>
      <right style="thin">
        <color indexed="64"/>
      </right>
      <top style="thin">
        <color indexed="64"/>
      </top>
      <bottom style="thin">
        <color rgb="FF000000"/>
      </bottom>
      <diagonal/>
    </border>
    <border>
      <left style="thin">
        <color rgb="FF000000"/>
      </left>
      <right style="thin">
        <color rgb="FF000000"/>
      </right>
      <top/>
      <bottom style="thin">
        <color rgb="FF000000"/>
      </bottom>
      <diagonal/>
    </border>
    <border>
      <left style="thin">
        <color rgb="FF000000"/>
      </left>
      <right/>
      <top/>
      <bottom style="thin">
        <color rgb="FF000000"/>
      </bottom>
      <diagonal/>
    </border>
    <border>
      <left style="thin">
        <color indexed="64"/>
      </left>
      <right style="thin">
        <color rgb="FF000000"/>
      </right>
      <top style="thin">
        <color rgb="FF000000"/>
      </top>
      <bottom style="thin">
        <color rgb="FF000000"/>
      </bottom>
      <diagonal/>
    </border>
    <border>
      <left style="thin">
        <color rgb="FF000000"/>
      </left>
      <right style="thin">
        <color rgb="FF000000"/>
      </right>
      <top style="thin">
        <color rgb="FF000000"/>
      </top>
      <bottom style="thin">
        <color rgb="FF000000"/>
      </bottom>
      <diagonal/>
    </border>
    <border>
      <left style="thin">
        <color rgb="FF000000"/>
      </left>
      <right style="thin">
        <color indexed="64"/>
      </right>
      <top style="thin">
        <color rgb="FF000000"/>
      </top>
      <bottom style="thin">
        <color rgb="FF000000"/>
      </bottom>
      <diagonal/>
    </border>
    <border>
      <left style="thin">
        <color indexed="64"/>
      </left>
      <right style="thin">
        <color rgb="FF000000"/>
      </right>
      <top style="thin">
        <color indexed="64"/>
      </top>
      <bottom style="thin">
        <color indexed="64"/>
      </bottom>
      <diagonal/>
    </border>
    <border>
      <left style="thin">
        <color rgb="FF000000"/>
      </left>
      <right style="thin">
        <color rgb="FF000000"/>
      </right>
      <top style="thin">
        <color indexed="64"/>
      </top>
      <bottom style="thin">
        <color indexed="64"/>
      </bottom>
      <diagonal/>
    </border>
    <border>
      <left style="thin">
        <color rgb="FF000000"/>
      </left>
      <right style="thin">
        <color indexed="64"/>
      </right>
      <top style="thin">
        <color rgb="FF000000"/>
      </top>
      <bottom style="thin">
        <color indexed="64"/>
      </bottom>
      <diagonal/>
    </border>
    <border>
      <left style="thin">
        <color indexed="64"/>
      </left>
      <right style="thin">
        <color rgb="FF000000"/>
      </right>
      <top style="thin">
        <color indexed="64"/>
      </top>
      <bottom/>
      <diagonal/>
    </border>
    <border>
      <left style="thin">
        <color rgb="FF000000"/>
      </left>
      <right style="thin">
        <color rgb="FF000000"/>
      </right>
      <top style="thin">
        <color indexed="64"/>
      </top>
      <bottom/>
      <diagonal/>
    </border>
    <border>
      <left style="thin">
        <color rgb="FF000000"/>
      </left>
      <right/>
      <top style="thin">
        <color indexed="64"/>
      </top>
      <bottom style="thin">
        <color rgb="FF000000"/>
      </bottom>
      <diagonal/>
    </border>
    <border>
      <left style="thin">
        <color indexed="64"/>
      </left>
      <right style="thin">
        <color rgb="FF000000"/>
      </right>
      <top/>
      <bottom style="thin">
        <color indexed="64"/>
      </bottom>
      <diagonal/>
    </border>
    <border>
      <left style="thin">
        <color rgb="FF000000"/>
      </left>
      <right style="thin">
        <color rgb="FF000000"/>
      </right>
      <top/>
      <bottom style="thin">
        <color indexed="64"/>
      </bottom>
      <diagonal/>
    </border>
    <border>
      <left style="thin">
        <color rgb="FF000000"/>
      </left>
      <right style="thin">
        <color rgb="FF000000"/>
      </right>
      <top style="thin">
        <color rgb="FF000000"/>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style="thin">
        <color indexed="64"/>
      </left>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s>
  <cellStyleXfs count="51">
    <xf numFmtId="0" fontId="0" fillId="0" borderId="0"/>
    <xf numFmtId="0" fontId="2" fillId="0" borderId="0" applyNumberFormat="0" applyFill="0" applyBorder="0" applyAlignment="0" applyProtection="0"/>
    <xf numFmtId="0" fontId="3" fillId="0" borderId="1" applyNumberFormat="0" applyFill="0" applyAlignment="0" applyProtection="0"/>
    <xf numFmtId="0" fontId="4" fillId="0" borderId="2" applyNumberFormat="0" applyFill="0" applyAlignment="0" applyProtection="0"/>
    <xf numFmtId="0" fontId="5" fillId="0" borderId="3" applyNumberFormat="0" applyFill="0" applyAlignment="0" applyProtection="0"/>
    <xf numFmtId="0" fontId="5" fillId="0" borderId="0" applyNumberFormat="0" applyFill="0" applyBorder="0" applyAlignment="0" applyProtection="0"/>
    <xf numFmtId="0" fontId="6" fillId="2" borderId="0" applyNumberFormat="0" applyBorder="0" applyAlignment="0" applyProtection="0"/>
    <xf numFmtId="0" fontId="7" fillId="3" borderId="0" applyNumberFormat="0" applyBorder="0" applyAlignment="0" applyProtection="0"/>
    <xf numFmtId="0" fontId="8" fillId="4" borderId="0" applyNumberFormat="0" applyBorder="0" applyAlignment="0" applyProtection="0"/>
    <xf numFmtId="0" fontId="9" fillId="5" borderId="4" applyNumberFormat="0" applyAlignment="0" applyProtection="0"/>
    <xf numFmtId="0" fontId="10" fillId="6" borderId="5" applyNumberFormat="0" applyAlignment="0" applyProtection="0"/>
    <xf numFmtId="0" fontId="11" fillId="6" borderId="4" applyNumberFormat="0" applyAlignment="0" applyProtection="0"/>
    <xf numFmtId="0" fontId="12" fillId="0" borderId="6" applyNumberFormat="0" applyFill="0" applyAlignment="0" applyProtection="0"/>
    <xf numFmtId="0" fontId="13" fillId="7" borderId="7" applyNumberFormat="0" applyAlignment="0" applyProtection="0"/>
    <xf numFmtId="0" fontId="14" fillId="0" borderId="0" applyNumberFormat="0" applyFill="0" applyBorder="0" applyAlignment="0" applyProtection="0"/>
    <xf numFmtId="0" fontId="1" fillId="8" borderId="8" applyNumberFormat="0" applyFont="0" applyAlignment="0" applyProtection="0"/>
    <xf numFmtId="0" fontId="15" fillId="0" borderId="0" applyNumberFormat="0" applyFill="0" applyBorder="0" applyAlignment="0" applyProtection="0"/>
    <xf numFmtId="0" fontId="16" fillId="0" borderId="9" applyNumberFormat="0" applyFill="0" applyAlignment="0" applyProtection="0"/>
    <xf numFmtId="0" fontId="17"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7" fillId="12" borderId="0" applyNumberFormat="0" applyBorder="0" applyAlignment="0" applyProtection="0"/>
    <xf numFmtId="0" fontId="17" fillId="13"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7" fillId="16" borderId="0" applyNumberFormat="0" applyBorder="0" applyAlignment="0" applyProtection="0"/>
    <xf numFmtId="0" fontId="17" fillId="17"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7" fillId="20" borderId="0" applyNumberFormat="0" applyBorder="0" applyAlignment="0" applyProtection="0"/>
    <xf numFmtId="0" fontId="17"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7" fillId="24" borderId="0" applyNumberFormat="0" applyBorder="0" applyAlignment="0" applyProtection="0"/>
    <xf numFmtId="0" fontId="17"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7" fillId="28" borderId="0" applyNumberFormat="0" applyBorder="0" applyAlignment="0" applyProtection="0"/>
    <xf numFmtId="0" fontId="17"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7" fillId="32" borderId="0" applyNumberFormat="0" applyBorder="0" applyAlignment="0" applyProtection="0"/>
    <xf numFmtId="0" fontId="18" fillId="0" borderId="0"/>
    <xf numFmtId="43" fontId="18" fillId="0" borderId="0" applyFont="0" applyFill="0" applyBorder="0" applyAlignment="0" applyProtection="0"/>
    <xf numFmtId="44" fontId="18" fillId="0" borderId="0" applyFont="0" applyFill="0" applyBorder="0" applyAlignment="0" applyProtection="0"/>
    <xf numFmtId="43" fontId="18" fillId="0" borderId="0" applyFont="0" applyFill="0" applyBorder="0" applyAlignment="0" applyProtection="0"/>
    <xf numFmtId="44" fontId="18"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0" fontId="19" fillId="0" borderId="0"/>
    <xf numFmtId="9" fontId="18" fillId="0" borderId="0" applyFont="0" applyFill="0" applyBorder="0" applyAlignment="0" applyProtection="0"/>
  </cellStyleXfs>
  <cellXfs count="103">
    <xf numFmtId="0" fontId="0" fillId="0" borderId="0" xfId="0"/>
    <xf numFmtId="0" fontId="19" fillId="33" borderId="0" xfId="49" applyFill="1" applyBorder="1" applyAlignment="1">
      <alignment horizontal="left" vertical="top"/>
    </xf>
    <xf numFmtId="0" fontId="19" fillId="33" borderId="0" xfId="49" applyFont="1" applyFill="1" applyBorder="1" applyAlignment="1">
      <alignment horizontal="left" vertical="top"/>
    </xf>
    <xf numFmtId="166" fontId="24" fillId="33" borderId="22" xfId="49" applyNumberFormat="1" applyFont="1" applyFill="1" applyBorder="1" applyAlignment="1">
      <alignment horizontal="center" vertical="top" wrapText="1"/>
    </xf>
    <xf numFmtId="0" fontId="19" fillId="33" borderId="22" xfId="49" applyFill="1" applyBorder="1" applyAlignment="1">
      <alignment horizontal="left" vertical="top" wrapText="1"/>
    </xf>
    <xf numFmtId="166" fontId="24" fillId="33" borderId="14" xfId="49" applyNumberFormat="1" applyFont="1" applyFill="1" applyBorder="1" applyAlignment="1">
      <alignment horizontal="center" vertical="top" wrapText="1"/>
    </xf>
    <xf numFmtId="0" fontId="19" fillId="33" borderId="14" xfId="49" applyFill="1" applyBorder="1" applyAlignment="1">
      <alignment horizontal="left" vertical="top" wrapText="1"/>
    </xf>
    <xf numFmtId="166" fontId="24" fillId="33" borderId="0" xfId="49" applyNumberFormat="1" applyFont="1" applyFill="1" applyBorder="1" applyAlignment="1">
      <alignment horizontal="center" vertical="top" wrapText="1"/>
    </xf>
    <xf numFmtId="0" fontId="19" fillId="33" borderId="0" xfId="49" applyFill="1" applyBorder="1" applyAlignment="1">
      <alignment horizontal="left" vertical="top" wrapText="1"/>
    </xf>
    <xf numFmtId="166" fontId="24" fillId="33" borderId="19" xfId="49" applyNumberFormat="1" applyFont="1" applyFill="1" applyBorder="1" applyAlignment="1">
      <alignment horizontal="center" vertical="top" wrapText="1"/>
    </xf>
    <xf numFmtId="0" fontId="19" fillId="33" borderId="19" xfId="49" applyFill="1" applyBorder="1" applyAlignment="1">
      <alignment horizontal="left" vertical="top" wrapText="1"/>
    </xf>
    <xf numFmtId="0" fontId="19" fillId="33" borderId="33" xfId="49" applyFill="1" applyBorder="1" applyAlignment="1">
      <alignment horizontal="left" vertical="top"/>
    </xf>
    <xf numFmtId="0" fontId="19" fillId="33" borderId="12" xfId="49" applyFill="1" applyBorder="1" applyAlignment="1">
      <alignment horizontal="left" vertical="top"/>
    </xf>
    <xf numFmtId="0" fontId="19" fillId="33" borderId="34" xfId="49" applyFill="1" applyBorder="1" applyAlignment="1">
      <alignment horizontal="left" vertical="top"/>
    </xf>
    <xf numFmtId="0" fontId="19" fillId="33" borderId="37" xfId="49" applyFill="1" applyBorder="1" applyAlignment="1">
      <alignment horizontal="center" vertical="top"/>
    </xf>
    <xf numFmtId="0" fontId="19" fillId="33" borderId="37" xfId="49" applyFont="1" applyFill="1" applyBorder="1" applyAlignment="1">
      <alignment horizontal="left" vertical="top"/>
    </xf>
    <xf numFmtId="0" fontId="19" fillId="33" borderId="37" xfId="49" applyFill="1" applyBorder="1" applyAlignment="1">
      <alignment horizontal="left" vertical="top"/>
    </xf>
    <xf numFmtId="0" fontId="19" fillId="33" borderId="33" xfId="49" applyFill="1" applyBorder="1" applyAlignment="1">
      <alignment horizontal="center" vertical="top"/>
    </xf>
    <xf numFmtId="0" fontId="19" fillId="33" borderId="13" xfId="49" applyFill="1" applyBorder="1" applyAlignment="1">
      <alignment horizontal="left" vertical="top"/>
    </xf>
    <xf numFmtId="167" fontId="24" fillId="33" borderId="0" xfId="49" applyNumberFormat="1" applyFont="1" applyFill="1" applyBorder="1" applyAlignment="1">
      <alignment horizontal="left" vertical="top"/>
    </xf>
    <xf numFmtId="0" fontId="19" fillId="33" borderId="0" xfId="49" applyFill="1" applyBorder="1" applyAlignment="1">
      <alignment horizontal="center" vertical="top"/>
    </xf>
    <xf numFmtId="167" fontId="24" fillId="33" borderId="0" xfId="49" applyNumberFormat="1" applyFont="1" applyFill="1" applyBorder="1" applyAlignment="1">
      <alignment horizontal="center" vertical="top"/>
    </xf>
    <xf numFmtId="0" fontId="27" fillId="33" borderId="0" xfId="49" applyFont="1" applyFill="1" applyBorder="1" applyAlignment="1">
      <alignment horizontal="left" vertical="top"/>
    </xf>
    <xf numFmtId="0" fontId="23" fillId="33" borderId="0" xfId="49" applyFont="1" applyFill="1" applyBorder="1" applyAlignment="1">
      <alignment horizontal="left" vertical="top" wrapText="1"/>
    </xf>
    <xf numFmtId="0" fontId="21" fillId="33" borderId="0" xfId="49" applyFont="1" applyFill="1" applyBorder="1" applyAlignment="1">
      <alignment horizontal="center" vertical="top"/>
    </xf>
    <xf numFmtId="3" fontId="28" fillId="33" borderId="22" xfId="49" applyNumberFormat="1" applyFont="1" applyFill="1" applyBorder="1" applyAlignment="1">
      <alignment horizontal="center" vertical="center" wrapText="1"/>
    </xf>
    <xf numFmtId="3" fontId="28" fillId="33" borderId="21" xfId="49" applyNumberFormat="1" applyFont="1" applyFill="1" applyBorder="1" applyAlignment="1">
      <alignment vertical="center" wrapText="1"/>
    </xf>
    <xf numFmtId="3" fontId="28" fillId="33" borderId="22" xfId="49" applyNumberFormat="1" applyFont="1" applyFill="1" applyBorder="1" applyAlignment="1">
      <alignment vertical="center" wrapText="1"/>
    </xf>
    <xf numFmtId="3" fontId="29" fillId="33" borderId="21" xfId="49" applyNumberFormat="1" applyFont="1" applyFill="1" applyBorder="1" applyAlignment="1">
      <alignment vertical="center" wrapText="1"/>
    </xf>
    <xf numFmtId="166" fontId="30" fillId="33" borderId="24" xfId="49" applyNumberFormat="1" applyFont="1" applyFill="1" applyBorder="1" applyAlignment="1">
      <alignment horizontal="center" vertical="top" wrapText="1"/>
    </xf>
    <xf numFmtId="0" fontId="20" fillId="33" borderId="25" xfId="49" applyFont="1" applyFill="1" applyBorder="1" applyAlignment="1">
      <alignment horizontal="left" vertical="top" wrapText="1"/>
    </xf>
    <xf numFmtId="3" fontId="31" fillId="33" borderId="22" xfId="49" applyNumberFormat="1" applyFont="1" applyFill="1" applyBorder="1" applyAlignment="1">
      <alignment horizontal="center" vertical="center" wrapText="1"/>
    </xf>
    <xf numFmtId="3" fontId="31" fillId="33" borderId="22" xfId="49" applyNumberFormat="1" applyFont="1" applyFill="1" applyBorder="1" applyAlignment="1">
      <alignment vertical="center" wrapText="1"/>
    </xf>
    <xf numFmtId="3" fontId="31" fillId="33" borderId="21" xfId="49" applyNumberFormat="1" applyFont="1" applyFill="1" applyBorder="1" applyAlignment="1">
      <alignment vertical="center" wrapText="1"/>
    </xf>
    <xf numFmtId="0" fontId="23" fillId="33" borderId="21" xfId="49" applyFont="1" applyFill="1" applyBorder="1" applyAlignment="1">
      <alignment horizontal="center" vertical="center" wrapText="1"/>
    </xf>
    <xf numFmtId="0" fontId="23" fillId="33" borderId="22" xfId="49" applyFont="1" applyFill="1" applyBorder="1" applyAlignment="1">
      <alignment horizontal="center" vertical="center" wrapText="1"/>
    </xf>
    <xf numFmtId="0" fontId="23" fillId="33" borderId="23" xfId="49" applyFont="1" applyFill="1" applyBorder="1" applyAlignment="1">
      <alignment horizontal="center" vertical="center" wrapText="1"/>
    </xf>
    <xf numFmtId="0" fontId="23" fillId="33" borderId="32" xfId="49" applyFont="1" applyFill="1" applyBorder="1" applyAlignment="1">
      <alignment horizontal="center" vertical="center" wrapText="1"/>
    </xf>
    <xf numFmtId="0" fontId="23" fillId="33" borderId="26" xfId="49" applyFont="1" applyFill="1" applyBorder="1" applyAlignment="1">
      <alignment horizontal="center" vertical="center" wrapText="1"/>
    </xf>
    <xf numFmtId="164" fontId="28" fillId="33" borderId="19" xfId="49" applyNumberFormat="1" applyFont="1" applyFill="1" applyBorder="1" applyAlignment="1">
      <alignment horizontal="left" vertical="center" wrapText="1"/>
    </xf>
    <xf numFmtId="164" fontId="19" fillId="33" borderId="19" xfId="49" applyNumberFormat="1" applyFill="1" applyBorder="1" applyAlignment="1">
      <alignment horizontal="left" vertical="center" wrapText="1"/>
    </xf>
    <xf numFmtId="165" fontId="20" fillId="33" borderId="22" xfId="49" applyNumberFormat="1" applyFont="1" applyFill="1" applyBorder="1" applyAlignment="1">
      <alignment horizontal="left" vertical="center" wrapText="1"/>
    </xf>
    <xf numFmtId="0" fontId="24" fillId="33" borderId="36" xfId="49" applyFont="1" applyFill="1" applyBorder="1" applyAlignment="1">
      <alignment horizontal="center" vertical="center" wrapText="1"/>
    </xf>
    <xf numFmtId="0" fontId="24" fillId="33" borderId="37" xfId="49" applyFont="1" applyFill="1" applyBorder="1" applyAlignment="1">
      <alignment horizontal="center" vertical="center" wrapText="1"/>
    </xf>
    <xf numFmtId="0" fontId="27" fillId="33" borderId="37" xfId="49" applyFont="1" applyFill="1" applyBorder="1" applyAlignment="1">
      <alignment vertical="center" wrapText="1"/>
    </xf>
    <xf numFmtId="0" fontId="27" fillId="33" borderId="33" xfId="49" applyFont="1" applyFill="1" applyBorder="1" applyAlignment="1">
      <alignment vertical="center" wrapText="1"/>
    </xf>
    <xf numFmtId="3" fontId="28" fillId="33" borderId="37" xfId="49" applyNumberFormat="1" applyFont="1" applyFill="1" applyBorder="1" applyAlignment="1">
      <alignment horizontal="center" vertical="center"/>
    </xf>
    <xf numFmtId="3" fontId="28" fillId="33" borderId="37" xfId="49" applyNumberFormat="1" applyFont="1" applyFill="1" applyBorder="1" applyAlignment="1">
      <alignment vertical="center"/>
    </xf>
    <xf numFmtId="0" fontId="19" fillId="33" borderId="13" xfId="49" applyFont="1" applyFill="1" applyBorder="1" applyAlignment="1">
      <alignment horizontal="left" vertical="top" wrapText="1"/>
    </xf>
    <xf numFmtId="0" fontId="20" fillId="33" borderId="37" xfId="49" applyFont="1" applyFill="1" applyBorder="1" applyAlignment="1">
      <alignment horizontal="center" vertical="top"/>
    </xf>
    <xf numFmtId="0" fontId="20" fillId="33" borderId="37" xfId="49" applyFont="1" applyFill="1" applyBorder="1" applyAlignment="1">
      <alignment horizontal="left" vertical="top"/>
    </xf>
    <xf numFmtId="0" fontId="20" fillId="33" borderId="0" xfId="49" applyFont="1" applyFill="1" applyBorder="1" applyAlignment="1">
      <alignment horizontal="left" vertical="top"/>
    </xf>
    <xf numFmtId="0" fontId="34" fillId="33" borderId="0" xfId="49" applyFont="1" applyFill="1" applyBorder="1" applyAlignment="1">
      <alignment horizontal="left" vertical="top"/>
    </xf>
    <xf numFmtId="0" fontId="24" fillId="33" borderId="0" xfId="49" applyFont="1" applyFill="1" applyBorder="1" applyAlignment="1">
      <alignment horizontal="left" vertical="top"/>
    </xf>
    <xf numFmtId="0" fontId="32" fillId="33" borderId="0" xfId="49" applyFont="1" applyFill="1" applyBorder="1" applyAlignment="1">
      <alignment horizontal="left" vertical="top"/>
    </xf>
    <xf numFmtId="0" fontId="23" fillId="33" borderId="0" xfId="49" applyFont="1" applyFill="1" applyBorder="1" applyAlignment="1">
      <alignment vertical="top"/>
    </xf>
    <xf numFmtId="0" fontId="19" fillId="33" borderId="0" xfId="49" applyFill="1" applyBorder="1" applyAlignment="1">
      <alignment vertical="top"/>
    </xf>
    <xf numFmtId="43" fontId="28" fillId="33" borderId="21" xfId="47" applyFont="1" applyFill="1" applyBorder="1" applyAlignment="1">
      <alignment vertical="center" wrapText="1"/>
    </xf>
    <xf numFmtId="3" fontId="19" fillId="33" borderId="37" xfId="49" applyNumberFormat="1" applyFill="1" applyBorder="1" applyAlignment="1">
      <alignment horizontal="right" vertical="center"/>
    </xf>
    <xf numFmtId="3" fontId="20" fillId="33" borderId="37" xfId="49" applyNumberFormat="1" applyFont="1" applyFill="1" applyBorder="1" applyAlignment="1">
      <alignment horizontal="center" vertical="center"/>
    </xf>
    <xf numFmtId="3" fontId="20" fillId="33" borderId="37" xfId="49" applyNumberFormat="1" applyFont="1" applyFill="1" applyBorder="1" applyAlignment="1">
      <alignment vertical="center"/>
    </xf>
    <xf numFmtId="164" fontId="28" fillId="33" borderId="37" xfId="47" applyNumberFormat="1" applyFont="1" applyFill="1" applyBorder="1" applyAlignment="1">
      <alignment horizontal="left" vertical="center"/>
    </xf>
    <xf numFmtId="164" fontId="19" fillId="33" borderId="37" xfId="49" applyNumberFormat="1" applyFill="1" applyBorder="1" applyAlignment="1">
      <alignment horizontal="left" vertical="center"/>
    </xf>
    <xf numFmtId="165" fontId="20" fillId="33" borderId="37" xfId="48" applyNumberFormat="1" applyFont="1" applyFill="1" applyBorder="1" applyAlignment="1">
      <alignment horizontal="left" vertical="center"/>
    </xf>
    <xf numFmtId="165" fontId="20" fillId="33" borderId="37" xfId="49" applyNumberFormat="1" applyFont="1" applyFill="1" applyBorder="1" applyAlignment="1">
      <alignment horizontal="left" vertical="center"/>
    </xf>
    <xf numFmtId="0" fontId="19" fillId="33" borderId="37" xfId="49" applyFill="1" applyBorder="1" applyAlignment="1">
      <alignment horizontal="left" vertical="center"/>
    </xf>
    <xf numFmtId="0" fontId="36" fillId="33" borderId="0" xfId="49" applyFont="1" applyFill="1" applyBorder="1" applyAlignment="1">
      <alignment horizontal="center" vertical="top"/>
    </xf>
    <xf numFmtId="0" fontId="20" fillId="33" borderId="0" xfId="49" applyFont="1" applyFill="1" applyBorder="1" applyAlignment="1">
      <alignment horizontal="left" vertical="top"/>
    </xf>
    <xf numFmtId="0" fontId="37" fillId="33" borderId="0" xfId="49" applyFont="1" applyFill="1" applyBorder="1" applyAlignment="1">
      <alignment horizontal="left" vertical="top"/>
    </xf>
    <xf numFmtId="0" fontId="38" fillId="33" borderId="0" xfId="49" applyFont="1" applyFill="1" applyBorder="1" applyAlignment="1">
      <alignment horizontal="left" vertical="top"/>
    </xf>
    <xf numFmtId="0" fontId="19" fillId="33" borderId="0" xfId="49" applyFont="1" applyFill="1" applyBorder="1" applyAlignment="1">
      <alignment horizontal="left" vertical="top"/>
    </xf>
    <xf numFmtId="0" fontId="19" fillId="33" borderId="0" xfId="49" applyFill="1" applyBorder="1" applyAlignment="1">
      <alignment horizontal="left" vertical="top"/>
    </xf>
    <xf numFmtId="0" fontId="19" fillId="33" borderId="27" xfId="49" applyFill="1" applyBorder="1" applyAlignment="1">
      <alignment horizontal="center" vertical="top" wrapText="1"/>
    </xf>
    <xf numFmtId="0" fontId="19" fillId="33" borderId="30" xfId="49" applyFill="1" applyBorder="1" applyAlignment="1">
      <alignment horizontal="center" vertical="top" wrapText="1"/>
    </xf>
    <xf numFmtId="0" fontId="19" fillId="33" borderId="28" xfId="49" applyFill="1" applyBorder="1" applyAlignment="1">
      <alignment horizontal="left" vertical="top" wrapText="1"/>
    </xf>
    <xf numFmtId="0" fontId="19" fillId="33" borderId="31" xfId="49" applyFill="1" applyBorder="1" applyAlignment="1">
      <alignment horizontal="left" vertical="top" wrapText="1"/>
    </xf>
    <xf numFmtId="0" fontId="20" fillId="33" borderId="29" xfId="49" applyFont="1" applyFill="1" applyBorder="1" applyAlignment="1">
      <alignment horizontal="center" vertical="top" wrapText="1"/>
    </xf>
    <xf numFmtId="0" fontId="20" fillId="33" borderId="17" xfId="49" applyFont="1" applyFill="1" applyBorder="1" applyAlignment="1">
      <alignment horizontal="center" vertical="top" wrapText="1"/>
    </xf>
    <xf numFmtId="0" fontId="20" fillId="33" borderId="18" xfId="49" applyFont="1" applyFill="1" applyBorder="1" applyAlignment="1">
      <alignment horizontal="center" vertical="top" wrapText="1"/>
    </xf>
    <xf numFmtId="0" fontId="19" fillId="33" borderId="14" xfId="49" applyFill="1" applyBorder="1" applyAlignment="1">
      <alignment horizontal="center" vertical="center" wrapText="1"/>
    </xf>
    <xf numFmtId="0" fontId="19" fillId="33" borderId="19" xfId="49" applyFill="1" applyBorder="1" applyAlignment="1">
      <alignment horizontal="center" vertical="center" wrapText="1"/>
    </xf>
    <xf numFmtId="0" fontId="19" fillId="33" borderId="14" xfId="49" applyFill="1" applyBorder="1" applyAlignment="1">
      <alignment horizontal="center" wrapText="1"/>
    </xf>
    <xf numFmtId="0" fontId="19" fillId="33" borderId="19" xfId="49" applyFill="1" applyBorder="1" applyAlignment="1">
      <alignment horizontal="center" wrapText="1"/>
    </xf>
    <xf numFmtId="0" fontId="23" fillId="33" borderId="14" xfId="49" applyFont="1" applyFill="1" applyBorder="1" applyAlignment="1">
      <alignment horizontal="center" vertical="center" wrapText="1"/>
    </xf>
    <xf numFmtId="0" fontId="23" fillId="33" borderId="15" xfId="49" applyFont="1" applyFill="1" applyBorder="1" applyAlignment="1">
      <alignment horizontal="center" vertical="center" wrapText="1"/>
    </xf>
    <xf numFmtId="0" fontId="19" fillId="33" borderId="20" xfId="49" applyFill="1" applyBorder="1" applyAlignment="1">
      <alignment horizontal="center" vertical="center" wrapText="1"/>
    </xf>
    <xf numFmtId="0" fontId="20" fillId="33" borderId="16" xfId="49" applyFont="1" applyFill="1" applyBorder="1" applyAlignment="1">
      <alignment horizontal="center" vertical="top" wrapText="1"/>
    </xf>
    <xf numFmtId="0" fontId="25" fillId="33" borderId="0" xfId="49" applyFont="1" applyFill="1" applyBorder="1" applyAlignment="1">
      <alignment horizontal="left" vertical="top"/>
    </xf>
    <xf numFmtId="0" fontId="26" fillId="33" borderId="0" xfId="49" applyFont="1" applyFill="1" applyBorder="1" applyAlignment="1">
      <alignment horizontal="left" vertical="top"/>
    </xf>
    <xf numFmtId="0" fontId="20" fillId="33" borderId="10" xfId="49" applyFont="1" applyFill="1" applyBorder="1" applyAlignment="1">
      <alignment horizontal="center" vertical="top" wrapText="1"/>
    </xf>
    <xf numFmtId="0" fontId="20" fillId="33" borderId="35" xfId="49" applyFont="1" applyFill="1" applyBorder="1" applyAlignment="1">
      <alignment horizontal="center" vertical="top" wrapText="1"/>
    </xf>
    <xf numFmtId="0" fontId="20" fillId="33" borderId="11" xfId="49" applyFont="1" applyFill="1" applyBorder="1" applyAlignment="1">
      <alignment horizontal="center" vertical="top" wrapText="1"/>
    </xf>
    <xf numFmtId="0" fontId="27" fillId="33" borderId="0" xfId="49" applyFont="1" applyFill="1" applyBorder="1" applyAlignment="1">
      <alignment horizontal="left" vertical="top"/>
    </xf>
    <xf numFmtId="0" fontId="36" fillId="33" borderId="0" xfId="49" applyFont="1" applyFill="1" applyBorder="1" applyAlignment="1">
      <alignment horizontal="left" vertical="top"/>
    </xf>
    <xf numFmtId="0" fontId="20" fillId="33" borderId="35" xfId="49" applyFont="1" applyFill="1" applyBorder="1" applyAlignment="1">
      <alignment horizontal="center" vertical="top"/>
    </xf>
    <xf numFmtId="0" fontId="20" fillId="33" borderId="10" xfId="49" applyFont="1" applyFill="1" applyBorder="1" applyAlignment="1">
      <alignment horizontal="left" vertical="top"/>
    </xf>
    <xf numFmtId="0" fontId="20" fillId="33" borderId="11" xfId="49" applyFont="1" applyFill="1" applyBorder="1" applyAlignment="1">
      <alignment horizontal="left" vertical="top"/>
    </xf>
    <xf numFmtId="0" fontId="19" fillId="33" borderId="34" xfId="49" applyFill="1" applyBorder="1" applyAlignment="1">
      <alignment horizontal="center" vertical="top"/>
    </xf>
    <xf numFmtId="0" fontId="19" fillId="33" borderId="12" xfId="49" applyFill="1" applyBorder="1" applyAlignment="1">
      <alignment horizontal="left" vertical="top"/>
    </xf>
    <xf numFmtId="0" fontId="19" fillId="33" borderId="10" xfId="49" applyFill="1" applyBorder="1" applyAlignment="1">
      <alignment horizontal="left" vertical="top"/>
    </xf>
    <xf numFmtId="0" fontId="19" fillId="33" borderId="11" xfId="49" applyFill="1" applyBorder="1" applyAlignment="1">
      <alignment horizontal="left" vertical="top"/>
    </xf>
    <xf numFmtId="0" fontId="34" fillId="33" borderId="0" xfId="49" applyFont="1" applyFill="1" applyBorder="1" applyAlignment="1">
      <alignment horizontal="left" vertical="top" wrapText="1"/>
    </xf>
    <xf numFmtId="0" fontId="32" fillId="33" borderId="0" xfId="49" applyFont="1" applyFill="1" applyBorder="1" applyAlignment="1">
      <alignment horizontal="left" vertical="top" wrapText="1"/>
    </xf>
  </cellXfs>
  <cellStyles count="51">
    <cellStyle name="20% - Accent1" xfId="19" builtinId="30" customBuiltin="1"/>
    <cellStyle name="20% - Accent2" xfId="23" builtinId="34" customBuiltin="1"/>
    <cellStyle name="20% - Accent3" xfId="27" builtinId="38" customBuiltin="1"/>
    <cellStyle name="20% - Accent4" xfId="31" builtinId="42" customBuiltin="1"/>
    <cellStyle name="20% - Accent5" xfId="35" builtinId="46" customBuiltin="1"/>
    <cellStyle name="20% - Accent6" xfId="39" builtinId="50" customBuiltin="1"/>
    <cellStyle name="40% - Accent1" xfId="20" builtinId="31" customBuiltin="1"/>
    <cellStyle name="40% - Accent2" xfId="24" builtinId="35" customBuiltin="1"/>
    <cellStyle name="40% - Accent3" xfId="28" builtinId="39" customBuiltin="1"/>
    <cellStyle name="40% - Accent4" xfId="32" builtinId="43" customBuiltin="1"/>
    <cellStyle name="40% - Accent5" xfId="36" builtinId="47" customBuiltin="1"/>
    <cellStyle name="40% - Accent6" xfId="40" builtinId="51" customBuiltin="1"/>
    <cellStyle name="60% - Accent1" xfId="21" builtinId="32" customBuiltin="1"/>
    <cellStyle name="60% - Accent2" xfId="25" builtinId="36" customBuiltin="1"/>
    <cellStyle name="60% - Accent3" xfId="29" builtinId="40" customBuiltin="1"/>
    <cellStyle name="60% - Accent4" xfId="33" builtinId="44" customBuiltin="1"/>
    <cellStyle name="60% - Accent5" xfId="37" builtinId="48" customBuiltin="1"/>
    <cellStyle name="60% - Accent6" xfId="41" builtinId="52" customBuiltin="1"/>
    <cellStyle name="Accent1" xfId="18" builtinId="29" customBuiltin="1"/>
    <cellStyle name="Accent2" xfId="22" builtinId="33" customBuiltin="1"/>
    <cellStyle name="Accent3" xfId="26" builtinId="37" customBuiltin="1"/>
    <cellStyle name="Accent4" xfId="30" builtinId="41" customBuiltin="1"/>
    <cellStyle name="Accent5" xfId="34" builtinId="45" customBuiltin="1"/>
    <cellStyle name="Accent6" xfId="38" builtinId="49" customBuiltin="1"/>
    <cellStyle name="Bad" xfId="7" builtinId="27" customBuiltin="1"/>
    <cellStyle name="Calculation" xfId="11" builtinId="22" customBuiltin="1"/>
    <cellStyle name="Check Cell" xfId="13" builtinId="23" customBuiltin="1"/>
    <cellStyle name="Comma" xfId="47" builtinId="3"/>
    <cellStyle name="Comma 2" xfId="43"/>
    <cellStyle name="Comma 3" xfId="45"/>
    <cellStyle name="Currency" xfId="48" builtinId="4"/>
    <cellStyle name="Currency 2" xfId="44"/>
    <cellStyle name="Currency 3" xfId="46"/>
    <cellStyle name="Explanatory Text" xfId="16" builtinId="53" customBuiltin="1"/>
    <cellStyle name="Good" xfId="6" builtinId="26" customBuiltin="1"/>
    <cellStyle name="Heading 1" xfId="2" builtinId="16" customBuiltin="1"/>
    <cellStyle name="Heading 2" xfId="3" builtinId="17" customBuiltin="1"/>
    <cellStyle name="Heading 3" xfId="4" builtinId="18" customBuiltin="1"/>
    <cellStyle name="Heading 4" xfId="5" builtinId="19" customBuiltin="1"/>
    <cellStyle name="Input" xfId="9" builtinId="20" customBuiltin="1"/>
    <cellStyle name="Linked Cell" xfId="12" builtinId="24" customBuiltin="1"/>
    <cellStyle name="Neutral" xfId="8" builtinId="28" customBuiltin="1"/>
    <cellStyle name="Normal" xfId="0" builtinId="0"/>
    <cellStyle name="Normal 2" xfId="42"/>
    <cellStyle name="Normal 3" xfId="49"/>
    <cellStyle name="Note" xfId="15" builtinId="10" customBuiltin="1"/>
    <cellStyle name="Output" xfId="10" builtinId="21" customBuiltin="1"/>
    <cellStyle name="Percent 2" xfId="50"/>
    <cellStyle name="Title" xfId="1" builtinId="15" customBuiltin="1"/>
    <cellStyle name="Total" xfId="17" builtinId="25" customBuiltin="1"/>
    <cellStyle name="Warning Text" xfId="14" builtinId="11" customBuiltin="1"/>
  </cellStyles>
  <dxfs count="0"/>
  <tableStyles count="0" defaultTableStyle="TableStyleMedium2" defaultPivotStyle="PivotStyleLight16"/>
  <colors>
    <mruColors>
      <color rgb="FF0000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pageSetUpPr fitToPage="1"/>
  </sheetPr>
  <dimension ref="A1:H142"/>
  <sheetViews>
    <sheetView tabSelected="1" zoomScaleNormal="100" workbookViewId="0">
      <selection sqref="A1:B1"/>
    </sheetView>
  </sheetViews>
  <sheetFormatPr defaultColWidth="8.88671875" defaultRowHeight="13.2" x14ac:dyDescent="0.3"/>
  <cols>
    <col min="1" max="1" width="6" style="1" customWidth="1"/>
    <col min="2" max="2" width="39.6640625" style="1" customWidth="1"/>
    <col min="3" max="3" width="13.33203125" style="1" customWidth="1"/>
    <col min="4" max="4" width="12.33203125" style="1" customWidth="1"/>
    <col min="5" max="5" width="13" style="1" customWidth="1"/>
    <col min="6" max="6" width="13.5546875" style="1" customWidth="1"/>
    <col min="7" max="7" width="11.33203125" style="1" customWidth="1"/>
    <col min="8" max="8" width="15.6640625" style="1" customWidth="1"/>
    <col min="9" max="9" width="2.6640625" style="1" customWidth="1"/>
    <col min="10" max="10" width="11.6640625" style="1" customWidth="1"/>
    <col min="11" max="16384" width="8.88671875" style="1"/>
  </cols>
  <sheetData>
    <row r="1" spans="1:8" ht="12.75" customHeight="1" x14ac:dyDescent="0.3">
      <c r="A1" s="67" t="s">
        <v>2</v>
      </c>
      <c r="B1" s="67"/>
      <c r="F1" s="51" t="s">
        <v>3</v>
      </c>
    </row>
    <row r="2" spans="1:8" ht="12.75" customHeight="1" x14ac:dyDescent="0.3">
      <c r="A2" s="67" t="s">
        <v>4</v>
      </c>
      <c r="B2" s="67"/>
      <c r="F2" s="2" t="s">
        <v>5</v>
      </c>
    </row>
    <row r="3" spans="1:8" x14ac:dyDescent="0.3">
      <c r="A3" s="67" t="s">
        <v>6</v>
      </c>
      <c r="B3" s="67"/>
      <c r="F3" s="2" t="s">
        <v>80</v>
      </c>
    </row>
    <row r="4" spans="1:8" ht="11.1" customHeight="1" x14ac:dyDescent="0.3"/>
    <row r="5" spans="1:8" ht="12.9" customHeight="1" x14ac:dyDescent="0.3">
      <c r="A5" s="1" t="s">
        <v>7</v>
      </c>
    </row>
    <row r="6" spans="1:8" ht="12.9" customHeight="1" x14ac:dyDescent="0.3"/>
    <row r="7" spans="1:8" ht="13.5" customHeight="1" x14ac:dyDescent="0.3">
      <c r="A7" s="68" t="s">
        <v>0</v>
      </c>
      <c r="B7" s="69"/>
      <c r="C7" s="69"/>
      <c r="D7" s="69"/>
      <c r="E7" s="69"/>
      <c r="F7" s="70" t="s">
        <v>87</v>
      </c>
      <c r="G7" s="71"/>
      <c r="H7" s="71"/>
    </row>
    <row r="8" spans="1:8" ht="14.25" customHeight="1" x14ac:dyDescent="0.3">
      <c r="F8" s="66">
        <v>2017</v>
      </c>
      <c r="G8" s="66"/>
      <c r="H8" s="66"/>
    </row>
    <row r="9" spans="1:8" ht="11.1" customHeight="1" x14ac:dyDescent="0.3">
      <c r="A9" s="55" t="s">
        <v>79</v>
      </c>
      <c r="B9" s="56"/>
      <c r="C9" s="56"/>
      <c r="D9" s="56"/>
      <c r="E9" s="56"/>
    </row>
    <row r="10" spans="1:8" ht="15" customHeight="1" x14ac:dyDescent="0.3">
      <c r="A10" s="70" t="s">
        <v>8</v>
      </c>
      <c r="B10" s="71"/>
      <c r="C10" s="71"/>
      <c r="D10" s="71"/>
      <c r="E10" s="71"/>
    </row>
    <row r="11" spans="1:8" ht="11.25" customHeight="1" x14ac:dyDescent="0.3">
      <c r="A11" s="79" t="s">
        <v>9</v>
      </c>
      <c r="B11" s="81" t="s">
        <v>10</v>
      </c>
      <c r="C11" s="83" t="s">
        <v>11</v>
      </c>
      <c r="D11" s="84" t="s">
        <v>55</v>
      </c>
      <c r="E11" s="86" t="s">
        <v>75</v>
      </c>
      <c r="F11" s="77"/>
      <c r="G11" s="77"/>
      <c r="H11" s="78"/>
    </row>
    <row r="12" spans="1:8" ht="40.799999999999997" x14ac:dyDescent="0.3">
      <c r="A12" s="80"/>
      <c r="B12" s="82"/>
      <c r="C12" s="80"/>
      <c r="D12" s="85"/>
      <c r="E12" s="34" t="s">
        <v>56</v>
      </c>
      <c r="F12" s="35" t="s">
        <v>57</v>
      </c>
      <c r="G12" s="35" t="s">
        <v>58</v>
      </c>
      <c r="H12" s="36" t="s">
        <v>12</v>
      </c>
    </row>
    <row r="13" spans="1:8" ht="12" customHeight="1" x14ac:dyDescent="0.3">
      <c r="A13" s="3">
        <v>100</v>
      </c>
      <c r="B13" s="4" t="s">
        <v>13</v>
      </c>
      <c r="C13" s="25">
        <v>818</v>
      </c>
      <c r="D13" s="25">
        <v>818</v>
      </c>
      <c r="E13" s="26">
        <v>418882</v>
      </c>
      <c r="F13" s="57">
        <v>0</v>
      </c>
      <c r="G13" s="57">
        <v>0</v>
      </c>
      <c r="H13" s="28">
        <f>SUM(E13:G13)</f>
        <v>418882</v>
      </c>
    </row>
    <row r="14" spans="1:8" ht="12" customHeight="1" x14ac:dyDescent="0.3">
      <c r="A14" s="3">
        <v>200</v>
      </c>
      <c r="B14" s="4" t="s">
        <v>14</v>
      </c>
      <c r="C14" s="25">
        <v>2009</v>
      </c>
      <c r="D14" s="25">
        <v>2028</v>
      </c>
      <c r="E14" s="26">
        <v>981802.22</v>
      </c>
      <c r="F14" s="26">
        <v>56318.17</v>
      </c>
      <c r="G14" s="26">
        <v>59234.18</v>
      </c>
      <c r="H14" s="28">
        <f t="shared" ref="H14:H18" si="0">SUM(E14:G14)</f>
        <v>1097354.57</v>
      </c>
    </row>
    <row r="15" spans="1:8" ht="12" customHeight="1" x14ac:dyDescent="0.3">
      <c r="A15" s="3">
        <v>300</v>
      </c>
      <c r="B15" s="4" t="s">
        <v>15</v>
      </c>
      <c r="C15" s="25">
        <v>5605</v>
      </c>
      <c r="D15" s="25">
        <v>5710</v>
      </c>
      <c r="E15" s="27">
        <v>2629418.8199999994</v>
      </c>
      <c r="F15" s="27">
        <v>485025.65</v>
      </c>
      <c r="G15" s="27">
        <v>396839.83</v>
      </c>
      <c r="H15" s="28">
        <f t="shared" si="0"/>
        <v>3511284.2999999993</v>
      </c>
    </row>
    <row r="16" spans="1:8" ht="12" customHeight="1" x14ac:dyDescent="0.3">
      <c r="A16" s="3">
        <v>400</v>
      </c>
      <c r="B16" s="4" t="s">
        <v>16</v>
      </c>
      <c r="C16" s="25">
        <v>3553</v>
      </c>
      <c r="D16" s="25">
        <v>3643</v>
      </c>
      <c r="E16" s="27">
        <v>1621297.6800000002</v>
      </c>
      <c r="F16" s="27">
        <v>161280.85000000003</v>
      </c>
      <c r="G16" s="27">
        <v>262787.94</v>
      </c>
      <c r="H16" s="28">
        <f t="shared" si="0"/>
        <v>2045366.4700000002</v>
      </c>
    </row>
    <row r="17" spans="1:8" ht="12" customHeight="1" x14ac:dyDescent="0.3">
      <c r="A17" s="5">
        <v>500</v>
      </c>
      <c r="B17" s="6" t="s">
        <v>17</v>
      </c>
      <c r="C17" s="25">
        <v>991</v>
      </c>
      <c r="D17" s="25">
        <v>1014</v>
      </c>
      <c r="E17" s="27">
        <v>401025.39</v>
      </c>
      <c r="F17" s="27">
        <v>66024.459999999992</v>
      </c>
      <c r="G17" s="27">
        <v>119383.08000000002</v>
      </c>
      <c r="H17" s="28">
        <f t="shared" si="0"/>
        <v>586432.92999999993</v>
      </c>
    </row>
    <row r="18" spans="1:8" ht="12" customHeight="1" x14ac:dyDescent="0.3">
      <c r="A18" s="29">
        <v>550</v>
      </c>
      <c r="B18" s="30" t="s">
        <v>59</v>
      </c>
      <c r="C18" s="31">
        <f>SUM(C13:C17)</f>
        <v>12976</v>
      </c>
      <c r="D18" s="31">
        <f t="shared" ref="D18:G18" si="1">SUM(D13:D17)</f>
        <v>13213</v>
      </c>
      <c r="E18" s="32">
        <f t="shared" si="1"/>
        <v>6052426.1099999985</v>
      </c>
      <c r="F18" s="32">
        <f t="shared" si="1"/>
        <v>768649.13000000012</v>
      </c>
      <c r="G18" s="32">
        <f t="shared" si="1"/>
        <v>838245.03</v>
      </c>
      <c r="H18" s="33">
        <f t="shared" si="0"/>
        <v>7659320.2699999986</v>
      </c>
    </row>
    <row r="19" spans="1:8" ht="12" customHeight="1" x14ac:dyDescent="0.3">
      <c r="A19" s="7"/>
      <c r="B19" s="8"/>
      <c r="C19" s="8"/>
      <c r="D19" s="8"/>
      <c r="E19" s="8"/>
      <c r="F19" s="8"/>
      <c r="G19" s="8"/>
      <c r="H19" s="8"/>
    </row>
    <row r="20" spans="1:8" ht="12" customHeight="1" x14ac:dyDescent="0.3">
      <c r="A20" s="72"/>
      <c r="B20" s="74"/>
      <c r="C20" s="76" t="s">
        <v>76</v>
      </c>
      <c r="D20" s="77"/>
      <c r="E20" s="77"/>
      <c r="F20" s="78"/>
    </row>
    <row r="21" spans="1:8" ht="40.799999999999997" x14ac:dyDescent="0.3">
      <c r="A21" s="73"/>
      <c r="B21" s="75"/>
      <c r="C21" s="37" t="s">
        <v>51</v>
      </c>
      <c r="D21" s="37" t="s">
        <v>52</v>
      </c>
      <c r="E21" s="37" t="s">
        <v>53</v>
      </c>
      <c r="F21" s="38" t="s">
        <v>54</v>
      </c>
    </row>
    <row r="22" spans="1:8" ht="12" customHeight="1" x14ac:dyDescent="0.3">
      <c r="A22" s="9">
        <v>100</v>
      </c>
      <c r="B22" s="10" t="s">
        <v>13</v>
      </c>
      <c r="C22" s="39">
        <v>23241.164149999997</v>
      </c>
      <c r="D22" s="39">
        <v>0</v>
      </c>
      <c r="E22" s="39">
        <v>0</v>
      </c>
      <c r="F22" s="40">
        <f>SUM(C22:E22)</f>
        <v>23241.164149999997</v>
      </c>
    </row>
    <row r="23" spans="1:8" ht="12" customHeight="1" x14ac:dyDescent="0.3">
      <c r="A23" s="3">
        <v>200</v>
      </c>
      <c r="B23" s="4" t="s">
        <v>14</v>
      </c>
      <c r="C23" s="39">
        <v>38062.603179999998</v>
      </c>
      <c r="D23" s="39">
        <v>2482.63499</v>
      </c>
      <c r="E23" s="39">
        <v>2425.0224600000001</v>
      </c>
      <c r="F23" s="40">
        <f t="shared" ref="F23:F26" si="2">SUM(C23:E23)</f>
        <v>42970.260629999997</v>
      </c>
    </row>
    <row r="24" spans="1:8" ht="12" customHeight="1" x14ac:dyDescent="0.3">
      <c r="A24" s="3">
        <v>300</v>
      </c>
      <c r="B24" s="4" t="s">
        <v>15</v>
      </c>
      <c r="C24" s="39">
        <v>83881.582980000007</v>
      </c>
      <c r="D24" s="39">
        <v>22753.669979999999</v>
      </c>
      <c r="E24" s="39">
        <v>16654.55946</v>
      </c>
      <c r="F24" s="40">
        <f t="shared" si="2"/>
        <v>123289.81242000002</v>
      </c>
    </row>
    <row r="25" spans="1:8" ht="12" customHeight="1" x14ac:dyDescent="0.3">
      <c r="A25" s="3">
        <v>400</v>
      </c>
      <c r="B25" s="4" t="s">
        <v>16</v>
      </c>
      <c r="C25" s="39">
        <v>50160.256090000003</v>
      </c>
      <c r="D25" s="39">
        <v>7371.1528899999994</v>
      </c>
      <c r="E25" s="39">
        <v>8184.0627799999993</v>
      </c>
      <c r="F25" s="40">
        <f t="shared" si="2"/>
        <v>65715.47176</v>
      </c>
    </row>
    <row r="26" spans="1:8" ht="12" customHeight="1" x14ac:dyDescent="0.3">
      <c r="A26" s="3">
        <v>500</v>
      </c>
      <c r="B26" s="4" t="s">
        <v>17</v>
      </c>
      <c r="C26" s="39">
        <v>14762.95227</v>
      </c>
      <c r="D26" s="39">
        <v>3588.0738800000004</v>
      </c>
      <c r="E26" s="39">
        <v>5200.3769599999996</v>
      </c>
      <c r="F26" s="40">
        <f t="shared" si="2"/>
        <v>23551.403109999999</v>
      </c>
    </row>
    <row r="27" spans="1:8" ht="12" customHeight="1" x14ac:dyDescent="0.3">
      <c r="A27" s="3">
        <v>550</v>
      </c>
      <c r="B27" s="4" t="s">
        <v>18</v>
      </c>
      <c r="C27" s="41">
        <f>SUM(C22:C26)</f>
        <v>210108.55867000003</v>
      </c>
      <c r="D27" s="41">
        <f t="shared" ref="D27:F27" si="3">SUM(D22:D26)</f>
        <v>36195.531739999999</v>
      </c>
      <c r="E27" s="41">
        <f t="shared" si="3"/>
        <v>32464.021659999999</v>
      </c>
      <c r="F27" s="41">
        <f t="shared" si="3"/>
        <v>278768.11207000003</v>
      </c>
    </row>
    <row r="28" spans="1:8" ht="11.1" customHeight="1" x14ac:dyDescent="0.3">
      <c r="A28" s="22" t="s">
        <v>19</v>
      </c>
      <c r="B28" s="22"/>
    </row>
    <row r="29" spans="1:8" ht="11.1" customHeight="1" x14ac:dyDescent="0.3">
      <c r="A29" s="22" t="s">
        <v>20</v>
      </c>
      <c r="B29" s="22"/>
    </row>
    <row r="30" spans="1:8" ht="11.1" customHeight="1" x14ac:dyDescent="0.3"/>
    <row r="31" spans="1:8" ht="11.1" customHeight="1" x14ac:dyDescent="0.3"/>
    <row r="32" spans="1:8" ht="11.1" customHeight="1" x14ac:dyDescent="0.3"/>
    <row r="33" ht="12.9" customHeight="1" x14ac:dyDescent="0.3"/>
    <row r="34" ht="11.1" customHeight="1" x14ac:dyDescent="0.3"/>
    <row r="35" ht="11.1" customHeight="1" x14ac:dyDescent="0.3"/>
    <row r="36" ht="11.1" customHeight="1" x14ac:dyDescent="0.3"/>
    <row r="37" ht="11.1" customHeight="1" x14ac:dyDescent="0.3"/>
    <row r="38" ht="11.1" customHeight="1" x14ac:dyDescent="0.3"/>
    <row r="39" ht="11.1" customHeight="1" x14ac:dyDescent="0.3"/>
    <row r="40" ht="11.1" customHeight="1" x14ac:dyDescent="0.3"/>
    <row r="41" ht="11.1" customHeight="1" x14ac:dyDescent="0.3"/>
    <row r="42" ht="11.1" customHeight="1" x14ac:dyDescent="0.3"/>
    <row r="43" ht="11.1" customHeight="1" x14ac:dyDescent="0.3"/>
    <row r="44" ht="11.1" customHeight="1" x14ac:dyDescent="0.3"/>
    <row r="45" ht="11.1" customHeight="1" x14ac:dyDescent="0.3"/>
    <row r="46" ht="11.1" customHeight="1" x14ac:dyDescent="0.3"/>
    <row r="47" ht="11.1" customHeight="1" x14ac:dyDescent="0.3"/>
    <row r="48" ht="11.1" customHeight="1" x14ac:dyDescent="0.3"/>
    <row r="49" ht="11.1" customHeight="1" x14ac:dyDescent="0.3"/>
    <row r="50" ht="11.1" customHeight="1" x14ac:dyDescent="0.3"/>
    <row r="51" ht="11.1" customHeight="1" x14ac:dyDescent="0.3"/>
    <row r="52" ht="11.1" customHeight="1" x14ac:dyDescent="0.3"/>
    <row r="53" ht="11.1" customHeight="1" x14ac:dyDescent="0.3"/>
    <row r="54" ht="11.1" customHeight="1" x14ac:dyDescent="0.3"/>
    <row r="55" ht="11.1" customHeight="1" x14ac:dyDescent="0.3"/>
    <row r="56" ht="11.1" customHeight="1" x14ac:dyDescent="0.3"/>
    <row r="57" ht="11.1" customHeight="1" x14ac:dyDescent="0.3"/>
    <row r="58" ht="11.1" customHeight="1" x14ac:dyDescent="0.3"/>
    <row r="59" ht="11.1" customHeight="1" x14ac:dyDescent="0.3"/>
    <row r="60" ht="11.1" customHeight="1" x14ac:dyDescent="0.3"/>
    <row r="61" ht="11.1" customHeight="1" x14ac:dyDescent="0.3"/>
    <row r="62" ht="11.1" customHeight="1" x14ac:dyDescent="0.3"/>
    <row r="63" ht="11.1" customHeight="1" x14ac:dyDescent="0.3"/>
    <row r="64" ht="11.1" customHeight="1" x14ac:dyDescent="0.3"/>
    <row r="65" ht="11.1" customHeight="1" x14ac:dyDescent="0.3"/>
    <row r="66" ht="11.1" customHeight="1" x14ac:dyDescent="0.3"/>
    <row r="67" ht="11.1" customHeight="1" x14ac:dyDescent="0.3"/>
    <row r="68" ht="11.1" customHeight="1" x14ac:dyDescent="0.3"/>
    <row r="69" ht="11.1" customHeight="1" x14ac:dyDescent="0.3"/>
    <row r="70" ht="11.1" customHeight="1" x14ac:dyDescent="0.3"/>
    <row r="71" ht="11.1" customHeight="1" x14ac:dyDescent="0.3"/>
    <row r="72" ht="11.1" customHeight="1" x14ac:dyDescent="0.3"/>
    <row r="73" ht="11.1" customHeight="1" x14ac:dyDescent="0.3"/>
    <row r="74" ht="11.1" customHeight="1" x14ac:dyDescent="0.3"/>
    <row r="75" ht="11.1" customHeight="1" x14ac:dyDescent="0.3"/>
    <row r="76" ht="11.1" customHeight="1" x14ac:dyDescent="0.3"/>
    <row r="77" ht="11.1" customHeight="1" x14ac:dyDescent="0.3"/>
    <row r="78" ht="11.1" customHeight="1" x14ac:dyDescent="0.3"/>
    <row r="79" ht="11.1" customHeight="1" x14ac:dyDescent="0.3"/>
    <row r="80" ht="11.1" customHeight="1" x14ac:dyDescent="0.3"/>
    <row r="81" ht="11.1" customHeight="1" x14ac:dyDescent="0.3"/>
    <row r="82" ht="11.1" customHeight="1" x14ac:dyDescent="0.3"/>
    <row r="83" ht="11.1" customHeight="1" x14ac:dyDescent="0.3"/>
    <row r="84" ht="11.1" customHeight="1" x14ac:dyDescent="0.3"/>
    <row r="85" ht="11.1" customHeight="1" x14ac:dyDescent="0.3"/>
    <row r="86" ht="11.1" customHeight="1" x14ac:dyDescent="0.3"/>
    <row r="87" ht="11.1" customHeight="1" x14ac:dyDescent="0.3"/>
    <row r="88" ht="11.1" customHeight="1" x14ac:dyDescent="0.3"/>
    <row r="89" ht="11.1" customHeight="1" x14ac:dyDescent="0.3"/>
    <row r="90" ht="11.1" customHeight="1" x14ac:dyDescent="0.3"/>
    <row r="91" ht="11.1" customHeight="1" x14ac:dyDescent="0.3"/>
    <row r="92" ht="11.1" customHeight="1" x14ac:dyDescent="0.3"/>
    <row r="93" ht="11.1" customHeight="1" x14ac:dyDescent="0.3"/>
    <row r="94" ht="11.1" customHeight="1" x14ac:dyDescent="0.3"/>
    <row r="95" ht="11.1" customHeight="1" x14ac:dyDescent="0.3"/>
    <row r="96" ht="11.1" customHeight="1" x14ac:dyDescent="0.3"/>
    <row r="97" ht="11.1" customHeight="1" x14ac:dyDescent="0.3"/>
    <row r="98" ht="11.1" customHeight="1" x14ac:dyDescent="0.3"/>
    <row r="99" ht="11.1" customHeight="1" x14ac:dyDescent="0.3"/>
    <row r="100" ht="11.1" customHeight="1" x14ac:dyDescent="0.3"/>
    <row r="101" ht="11.1" customHeight="1" x14ac:dyDescent="0.3"/>
    <row r="102" ht="11.1" customHeight="1" x14ac:dyDescent="0.3"/>
    <row r="103" ht="11.1" customHeight="1" x14ac:dyDescent="0.3"/>
    <row r="104" ht="11.1" customHeight="1" x14ac:dyDescent="0.3"/>
    <row r="105" ht="11.1" customHeight="1" x14ac:dyDescent="0.3"/>
    <row r="106" ht="11.1" customHeight="1" x14ac:dyDescent="0.3"/>
    <row r="107" ht="11.1" customHeight="1" x14ac:dyDescent="0.3"/>
    <row r="108" ht="11.1" customHeight="1" x14ac:dyDescent="0.3"/>
    <row r="109" ht="11.1" customHeight="1" x14ac:dyDescent="0.3"/>
    <row r="110" ht="11.1" customHeight="1" x14ac:dyDescent="0.3"/>
    <row r="111" ht="11.1" customHeight="1" x14ac:dyDescent="0.3"/>
    <row r="112" ht="11.1" customHeight="1" x14ac:dyDescent="0.3"/>
    <row r="113" ht="11.1" customHeight="1" x14ac:dyDescent="0.3"/>
    <row r="114" ht="11.1" customHeight="1" x14ac:dyDescent="0.3"/>
    <row r="115" ht="11.1" customHeight="1" x14ac:dyDescent="0.3"/>
    <row r="116" ht="11.1" customHeight="1" x14ac:dyDescent="0.3"/>
    <row r="117" ht="11.1" customHeight="1" x14ac:dyDescent="0.3"/>
    <row r="118" ht="11.1" customHeight="1" x14ac:dyDescent="0.3"/>
    <row r="119" ht="11.1" customHeight="1" x14ac:dyDescent="0.3"/>
    <row r="120" ht="11.1" customHeight="1" x14ac:dyDescent="0.3"/>
    <row r="121" ht="11.1" customHeight="1" x14ac:dyDescent="0.3"/>
    <row r="122" ht="11.1" customHeight="1" x14ac:dyDescent="0.3"/>
    <row r="123" ht="11.1" customHeight="1" x14ac:dyDescent="0.3"/>
    <row r="124" ht="11.1" customHeight="1" x14ac:dyDescent="0.3"/>
    <row r="125" ht="11.1" customHeight="1" x14ac:dyDescent="0.3"/>
    <row r="126" ht="11.1" customHeight="1" x14ac:dyDescent="0.3"/>
    <row r="127" ht="11.1" customHeight="1" x14ac:dyDescent="0.3"/>
    <row r="128" ht="11.1" customHeight="1" x14ac:dyDescent="0.3"/>
    <row r="129" ht="11.1" customHeight="1" x14ac:dyDescent="0.3"/>
    <row r="130" ht="11.1" customHeight="1" x14ac:dyDescent="0.3"/>
    <row r="131" ht="11.1" customHeight="1" x14ac:dyDescent="0.3"/>
    <row r="132" ht="11.1" customHeight="1" x14ac:dyDescent="0.3"/>
    <row r="133" ht="11.1" customHeight="1" x14ac:dyDescent="0.3"/>
    <row r="134" ht="11.1" customHeight="1" x14ac:dyDescent="0.3"/>
    <row r="135" ht="11.1" customHeight="1" x14ac:dyDescent="0.3"/>
    <row r="136" ht="11.1" customHeight="1" x14ac:dyDescent="0.3"/>
    <row r="137" ht="11.1" customHeight="1" x14ac:dyDescent="0.3"/>
    <row r="138" ht="11.1" customHeight="1" x14ac:dyDescent="0.3"/>
    <row r="139" ht="11.1" customHeight="1" x14ac:dyDescent="0.3"/>
    <row r="140" ht="11.1" customHeight="1" x14ac:dyDescent="0.3"/>
    <row r="141" ht="11.1" customHeight="1" x14ac:dyDescent="0.3"/>
    <row r="142" ht="11.1" customHeight="1" x14ac:dyDescent="0.3"/>
  </sheetData>
  <mergeCells count="15">
    <mergeCell ref="A20:A21"/>
    <mergeCell ref="B20:B21"/>
    <mergeCell ref="C20:F20"/>
    <mergeCell ref="A10:E10"/>
    <mergeCell ref="A11:A12"/>
    <mergeCell ref="B11:B12"/>
    <mergeCell ref="C11:C12"/>
    <mergeCell ref="D11:D12"/>
    <mergeCell ref="E11:H11"/>
    <mergeCell ref="F8:H8"/>
    <mergeCell ref="A1:B1"/>
    <mergeCell ref="A2:B2"/>
    <mergeCell ref="A3:B3"/>
    <mergeCell ref="A7:E7"/>
    <mergeCell ref="F7:H7"/>
  </mergeCells>
  <pageMargins left="0.7" right="0.7" top="0.75" bottom="0.75" header="0.3" footer="0.3"/>
  <pageSetup scale="98" fitToHeight="0" orientation="landscape" r:id="rId1"/>
  <ignoredErrors>
    <ignoredError sqref="H13:H17" formulaRange="1"/>
  </ignoredError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pageSetUpPr fitToPage="1"/>
  </sheetPr>
  <dimension ref="A1:I88"/>
  <sheetViews>
    <sheetView zoomScaleNormal="100" workbookViewId="0">
      <selection sqref="A1:B1"/>
    </sheetView>
  </sheetViews>
  <sheetFormatPr defaultColWidth="8.88671875" defaultRowHeight="13.2" x14ac:dyDescent="0.3"/>
  <cols>
    <col min="1" max="1" width="6.6640625" style="1" customWidth="1"/>
    <col min="2" max="2" width="30.5546875" style="1" bestFit="1" customWidth="1"/>
    <col min="3" max="3" width="14.109375" style="1" customWidth="1"/>
    <col min="4" max="4" width="13.33203125" style="1" customWidth="1"/>
    <col min="5" max="5" width="13.44140625" style="1" customWidth="1"/>
    <col min="6" max="6" width="14.33203125" style="1" customWidth="1"/>
    <col min="7" max="7" width="13" style="1" customWidth="1"/>
    <col min="8" max="8" width="12" style="1" customWidth="1"/>
    <col min="9" max="9" width="15" style="1" customWidth="1"/>
    <col min="10" max="16384" width="8.88671875" style="1"/>
  </cols>
  <sheetData>
    <row r="1" spans="1:9" x14ac:dyDescent="0.3">
      <c r="A1" s="87" t="s">
        <v>21</v>
      </c>
      <c r="B1" s="88"/>
      <c r="F1" s="67" t="s">
        <v>22</v>
      </c>
      <c r="G1" s="67"/>
      <c r="H1" s="67"/>
      <c r="I1" s="67"/>
    </row>
    <row r="2" spans="1:9" x14ac:dyDescent="0.3">
      <c r="A2" s="88" t="s">
        <v>23</v>
      </c>
      <c r="B2" s="88"/>
      <c r="F2" s="70" t="s">
        <v>24</v>
      </c>
      <c r="G2" s="71"/>
      <c r="H2" s="71"/>
      <c r="I2" s="71"/>
    </row>
    <row r="3" spans="1:9" x14ac:dyDescent="0.3">
      <c r="A3" s="88" t="s">
        <v>25</v>
      </c>
      <c r="B3" s="88"/>
      <c r="F3" s="70" t="s">
        <v>80</v>
      </c>
      <c r="G3" s="71"/>
      <c r="H3" s="71"/>
      <c r="I3" s="71"/>
    </row>
    <row r="5" spans="1:9" x14ac:dyDescent="0.3">
      <c r="A5" s="67" t="s">
        <v>26</v>
      </c>
      <c r="B5" s="67"/>
      <c r="C5" s="67"/>
      <c r="D5" s="67"/>
      <c r="F5" s="70" t="s">
        <v>86</v>
      </c>
      <c r="G5" s="71"/>
      <c r="H5" s="71"/>
      <c r="I5" s="71"/>
    </row>
    <row r="6" spans="1:9" x14ac:dyDescent="0.3">
      <c r="F6" s="70" t="s">
        <v>81</v>
      </c>
      <c r="G6" s="71"/>
      <c r="H6" s="71"/>
      <c r="I6" s="71"/>
    </row>
    <row r="7" spans="1:9" x14ac:dyDescent="0.3">
      <c r="A7" s="93" t="s">
        <v>0</v>
      </c>
      <c r="B7" s="93"/>
      <c r="C7" s="93"/>
      <c r="D7" s="93"/>
      <c r="E7" s="93"/>
    </row>
    <row r="8" spans="1:9" x14ac:dyDescent="0.3">
      <c r="A8" s="11"/>
      <c r="B8" s="12"/>
      <c r="C8" s="11"/>
      <c r="D8" s="13"/>
      <c r="E8" s="94" t="s">
        <v>1</v>
      </c>
      <c r="F8" s="95"/>
      <c r="G8" s="95"/>
      <c r="H8" s="95"/>
      <c r="I8" s="96"/>
    </row>
    <row r="9" spans="1:9" ht="51" x14ac:dyDescent="0.3">
      <c r="A9" s="42" t="s">
        <v>27</v>
      </c>
      <c r="B9" s="42" t="s">
        <v>60</v>
      </c>
      <c r="C9" s="42" t="s">
        <v>74</v>
      </c>
      <c r="D9" s="42" t="s">
        <v>61</v>
      </c>
      <c r="E9" s="42" t="s">
        <v>62</v>
      </c>
      <c r="F9" s="43" t="s">
        <v>63</v>
      </c>
      <c r="G9" s="43" t="s">
        <v>64</v>
      </c>
      <c r="H9" s="43" t="s">
        <v>65</v>
      </c>
      <c r="I9" s="43" t="s">
        <v>66</v>
      </c>
    </row>
    <row r="10" spans="1:9" x14ac:dyDescent="0.3">
      <c r="A10" s="14">
        <v>600</v>
      </c>
      <c r="B10" s="15" t="s">
        <v>28</v>
      </c>
      <c r="C10" s="46">
        <v>9196</v>
      </c>
      <c r="D10" s="46">
        <v>9670</v>
      </c>
      <c r="E10" s="47">
        <v>3476099</v>
      </c>
      <c r="F10" s="47">
        <v>3925314.5000000005</v>
      </c>
      <c r="G10" s="47">
        <v>499262.86</v>
      </c>
      <c r="H10" s="47">
        <v>1537754.67</v>
      </c>
      <c r="I10" s="58">
        <f>SUM(F10:H10)</f>
        <v>5962332.0300000003</v>
      </c>
    </row>
    <row r="11" spans="1:9" ht="15" customHeight="1" x14ac:dyDescent="0.3">
      <c r="A11" s="49">
        <v>700</v>
      </c>
      <c r="B11" s="50" t="s">
        <v>29</v>
      </c>
      <c r="C11" s="59">
        <f>C10+'STB Form A'!C18</f>
        <v>22172</v>
      </c>
      <c r="D11" s="59">
        <f>D10+'STB Form A'!D18</f>
        <v>22883</v>
      </c>
      <c r="E11" s="60">
        <f>E10+'STB Form A'!E18</f>
        <v>9528525.1099999994</v>
      </c>
      <c r="F11" s="60">
        <f>F10+'STB Form A'!E18</f>
        <v>9977740.6099999994</v>
      </c>
      <c r="G11" s="60">
        <f>G10+'STB Form A'!F18</f>
        <v>1267911.9900000002</v>
      </c>
      <c r="H11" s="60">
        <f>H10+'STB Form A'!G18</f>
        <v>2375999.7000000002</v>
      </c>
      <c r="I11" s="60">
        <f>SUM(F11:H11)</f>
        <v>13621652.300000001</v>
      </c>
    </row>
    <row r="12" spans="1:9" ht="31.5" customHeight="1" x14ac:dyDescent="0.3">
      <c r="A12" s="97"/>
      <c r="B12" s="98"/>
      <c r="C12" s="99"/>
      <c r="D12" s="100"/>
      <c r="E12" s="44" t="s">
        <v>30</v>
      </c>
      <c r="F12" s="44" t="s">
        <v>31</v>
      </c>
      <c r="G12" s="45" t="s">
        <v>32</v>
      </c>
      <c r="H12" s="45" t="s">
        <v>33</v>
      </c>
      <c r="I12" s="45" t="s">
        <v>34</v>
      </c>
    </row>
    <row r="13" spans="1:9" ht="13.5" customHeight="1" x14ac:dyDescent="0.3">
      <c r="A13" s="17"/>
      <c r="B13" s="18"/>
      <c r="C13" s="89" t="s">
        <v>35</v>
      </c>
      <c r="D13" s="89"/>
      <c r="E13" s="89"/>
      <c r="F13" s="89"/>
      <c r="G13" s="90" t="s">
        <v>77</v>
      </c>
      <c r="H13" s="91"/>
      <c r="I13" s="48"/>
    </row>
    <row r="14" spans="1:9" ht="51" x14ac:dyDescent="0.3">
      <c r="A14" s="42" t="s">
        <v>27</v>
      </c>
      <c r="B14" s="42" t="s">
        <v>60</v>
      </c>
      <c r="C14" s="43" t="s">
        <v>67</v>
      </c>
      <c r="D14" s="43" t="s">
        <v>68</v>
      </c>
      <c r="E14" s="43" t="s">
        <v>69</v>
      </c>
      <c r="F14" s="43" t="s">
        <v>70</v>
      </c>
      <c r="G14" s="42" t="s">
        <v>71</v>
      </c>
      <c r="H14" s="42" t="s">
        <v>72</v>
      </c>
      <c r="I14" s="42" t="s">
        <v>73</v>
      </c>
    </row>
    <row r="15" spans="1:9" x14ac:dyDescent="0.3">
      <c r="A15" s="14">
        <v>600</v>
      </c>
      <c r="B15" s="15" t="s">
        <v>28</v>
      </c>
      <c r="C15" s="61">
        <v>113750.01751999998</v>
      </c>
      <c r="D15" s="61">
        <v>21305.571200000002</v>
      </c>
      <c r="E15" s="61">
        <v>54037.467879999997</v>
      </c>
      <c r="F15" s="62">
        <f>SUM(C15:E15)</f>
        <v>189093.05659999995</v>
      </c>
      <c r="G15" s="47">
        <v>37172861</v>
      </c>
      <c r="H15" s="47">
        <v>7711394.8499999996</v>
      </c>
      <c r="I15" s="47">
        <v>422788</v>
      </c>
    </row>
    <row r="16" spans="1:9" x14ac:dyDescent="0.3">
      <c r="A16" s="49">
        <v>700</v>
      </c>
      <c r="B16" s="50" t="s">
        <v>29</v>
      </c>
      <c r="C16" s="63">
        <f>C15+'STB Form A'!C27</f>
        <v>323858.57618999999</v>
      </c>
      <c r="D16" s="63">
        <f>D15+'STB Form A'!D27</f>
        <v>57501.102939999997</v>
      </c>
      <c r="E16" s="63">
        <f>E15+'STB Form A'!E27</f>
        <v>86501.489539999995</v>
      </c>
      <c r="F16" s="64">
        <f>SUM(C16:E16)</f>
        <v>467861.16866999998</v>
      </c>
      <c r="G16" s="65"/>
      <c r="H16" s="65"/>
      <c r="I16" s="65"/>
    </row>
    <row r="17" spans="1:8" ht="22.95" customHeight="1" x14ac:dyDescent="0.3">
      <c r="A17" s="16"/>
      <c r="B17" s="16"/>
      <c r="C17" s="44" t="s">
        <v>36</v>
      </c>
      <c r="D17" s="44" t="s">
        <v>37</v>
      </c>
      <c r="E17" s="44" t="s">
        <v>38</v>
      </c>
      <c r="F17" s="44" t="s">
        <v>39</v>
      </c>
    </row>
    <row r="18" spans="1:8" x14ac:dyDescent="0.3">
      <c r="A18" s="92" t="s">
        <v>40</v>
      </c>
      <c r="B18" s="92"/>
      <c r="C18" s="92"/>
      <c r="D18" s="92"/>
      <c r="E18" s="92"/>
      <c r="F18" s="92"/>
      <c r="G18" s="92"/>
      <c r="H18" s="92"/>
    </row>
    <row r="19" spans="1:8" x14ac:dyDescent="0.3">
      <c r="A19" s="92" t="s">
        <v>41</v>
      </c>
      <c r="B19" s="92"/>
      <c r="C19" s="92"/>
      <c r="D19" s="92"/>
      <c r="E19" s="92"/>
      <c r="F19" s="92"/>
      <c r="G19" s="92"/>
      <c r="H19" s="92"/>
    </row>
    <row r="22" spans="1:8" x14ac:dyDescent="0.3">
      <c r="A22" s="19"/>
    </row>
    <row r="25" spans="1:8" x14ac:dyDescent="0.3">
      <c r="A25" s="19"/>
    </row>
    <row r="26" spans="1:8" x14ac:dyDescent="0.3">
      <c r="A26" s="20"/>
    </row>
    <row r="27" spans="1:8" x14ac:dyDescent="0.3">
      <c r="A27" s="20"/>
    </row>
    <row r="28" spans="1:8" x14ac:dyDescent="0.3">
      <c r="A28" s="19"/>
    </row>
    <row r="31" spans="1:8" x14ac:dyDescent="0.3">
      <c r="A31" s="19"/>
    </row>
    <row r="32" spans="1:8" x14ac:dyDescent="0.3">
      <c r="A32" s="20"/>
    </row>
    <row r="33" spans="1:1" x14ac:dyDescent="0.3">
      <c r="A33" s="20"/>
    </row>
    <row r="34" spans="1:1" x14ac:dyDescent="0.3">
      <c r="A34" s="19"/>
    </row>
    <row r="37" spans="1:1" x14ac:dyDescent="0.3">
      <c r="A37" s="19"/>
    </row>
    <row r="38" spans="1:1" x14ac:dyDescent="0.3">
      <c r="A38" s="20"/>
    </row>
    <row r="39" spans="1:1" x14ac:dyDescent="0.3">
      <c r="A39" s="20"/>
    </row>
    <row r="40" spans="1:1" x14ac:dyDescent="0.3">
      <c r="A40" s="19"/>
    </row>
    <row r="43" spans="1:1" x14ac:dyDescent="0.3">
      <c r="A43" s="19"/>
    </row>
    <row r="46" spans="1:1" x14ac:dyDescent="0.3">
      <c r="A46" s="20"/>
    </row>
    <row r="47" spans="1:1" x14ac:dyDescent="0.3">
      <c r="A47" s="20"/>
    </row>
    <row r="48" spans="1:1" x14ac:dyDescent="0.3">
      <c r="A48" s="20"/>
    </row>
    <row r="49" spans="1:1" x14ac:dyDescent="0.3">
      <c r="A49" s="20"/>
    </row>
    <row r="50" spans="1:1" x14ac:dyDescent="0.3">
      <c r="A50" s="20"/>
    </row>
    <row r="51" spans="1:1" x14ac:dyDescent="0.3">
      <c r="A51" s="20"/>
    </row>
    <row r="52" spans="1:1" x14ac:dyDescent="0.3">
      <c r="A52" s="20"/>
    </row>
    <row r="53" spans="1:1" x14ac:dyDescent="0.3">
      <c r="A53" s="20"/>
    </row>
    <row r="54" spans="1:1" x14ac:dyDescent="0.3">
      <c r="A54" s="20"/>
    </row>
    <row r="55" spans="1:1" x14ac:dyDescent="0.3">
      <c r="A55" s="20"/>
    </row>
    <row r="60" spans="1:1" x14ac:dyDescent="0.3">
      <c r="A60" s="20"/>
    </row>
    <row r="61" spans="1:1" x14ac:dyDescent="0.3">
      <c r="A61" s="20"/>
    </row>
    <row r="62" spans="1:1" x14ac:dyDescent="0.3">
      <c r="A62" s="21"/>
    </row>
    <row r="63" spans="1:1" x14ac:dyDescent="0.3">
      <c r="A63" s="20"/>
    </row>
    <row r="64" spans="1:1" x14ac:dyDescent="0.3">
      <c r="A64" s="20"/>
    </row>
    <row r="65" spans="1:1" x14ac:dyDescent="0.3">
      <c r="A65" s="21"/>
    </row>
    <row r="67" spans="1:1" x14ac:dyDescent="0.3">
      <c r="A67" s="20"/>
    </row>
    <row r="68" spans="1:1" x14ac:dyDescent="0.3">
      <c r="A68" s="20"/>
    </row>
    <row r="69" spans="1:1" x14ac:dyDescent="0.3">
      <c r="A69" s="20"/>
    </row>
    <row r="70" spans="1:1" x14ac:dyDescent="0.3">
      <c r="A70" s="21"/>
    </row>
    <row r="71" spans="1:1" x14ac:dyDescent="0.3">
      <c r="A71" s="20"/>
    </row>
    <row r="72" spans="1:1" x14ac:dyDescent="0.3">
      <c r="A72" s="20"/>
    </row>
    <row r="73" spans="1:1" x14ac:dyDescent="0.3">
      <c r="A73" s="21"/>
    </row>
    <row r="74" spans="1:1" x14ac:dyDescent="0.3">
      <c r="A74" s="20"/>
    </row>
    <row r="75" spans="1:1" x14ac:dyDescent="0.3">
      <c r="A75" s="20"/>
    </row>
    <row r="76" spans="1:1" x14ac:dyDescent="0.3">
      <c r="A76" s="21"/>
    </row>
    <row r="81" spans="1:1" x14ac:dyDescent="0.3">
      <c r="A81" s="20"/>
    </row>
    <row r="82" spans="1:1" x14ac:dyDescent="0.3">
      <c r="A82" s="20"/>
    </row>
    <row r="83" spans="1:1" x14ac:dyDescent="0.3">
      <c r="A83" s="20"/>
    </row>
    <row r="84" spans="1:1" x14ac:dyDescent="0.3">
      <c r="A84" s="20"/>
    </row>
    <row r="85" spans="1:1" x14ac:dyDescent="0.3">
      <c r="A85" s="20"/>
    </row>
    <row r="86" spans="1:1" x14ac:dyDescent="0.3">
      <c r="A86" s="20"/>
    </row>
    <row r="87" spans="1:1" x14ac:dyDescent="0.3">
      <c r="A87" s="20"/>
    </row>
    <row r="88" spans="1:1" x14ac:dyDescent="0.3">
      <c r="A88" s="20"/>
    </row>
  </sheetData>
  <mergeCells count="16">
    <mergeCell ref="C13:F13"/>
    <mergeCell ref="G13:H13"/>
    <mergeCell ref="A18:H18"/>
    <mergeCell ref="A19:H19"/>
    <mergeCell ref="A5:D5"/>
    <mergeCell ref="F5:I5"/>
    <mergeCell ref="F6:I6"/>
    <mergeCell ref="A7:E7"/>
    <mergeCell ref="E8:I8"/>
    <mergeCell ref="A12:D12"/>
    <mergeCell ref="A1:B1"/>
    <mergeCell ref="F1:I1"/>
    <mergeCell ref="A2:B2"/>
    <mergeCell ref="F2:I2"/>
    <mergeCell ref="A3:B3"/>
    <mergeCell ref="F3:I3"/>
  </mergeCells>
  <pageMargins left="0.7" right="0.7" top="0.75" bottom="0.75" header="0.3" footer="0.3"/>
  <pageSetup scale="92" fitToHeight="0" orientation="landscape" r:id="rId1"/>
  <ignoredErrors>
    <ignoredError sqref="I10" formulaRange="1"/>
  </ignoredError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5"/>
  <sheetViews>
    <sheetView zoomScaleNormal="100" workbookViewId="0">
      <selection activeCell="A5" sqref="A5"/>
    </sheetView>
  </sheetViews>
  <sheetFormatPr defaultColWidth="8.88671875" defaultRowHeight="13.2" x14ac:dyDescent="0.3"/>
  <cols>
    <col min="1" max="1" width="18.44140625" style="1" customWidth="1"/>
    <col min="2" max="2" width="34.6640625" style="1" customWidth="1"/>
    <col min="3" max="3" width="12.109375" style="1" bestFit="1" customWidth="1"/>
    <col min="4" max="4" width="60.44140625" style="1" customWidth="1"/>
    <col min="5" max="16384" width="8.88671875" style="1"/>
  </cols>
  <sheetData>
    <row r="1" spans="1:4" ht="40.200000000000003" customHeight="1" x14ac:dyDescent="0.3">
      <c r="A1" s="101" t="s">
        <v>82</v>
      </c>
      <c r="B1" s="102"/>
      <c r="C1" s="102"/>
      <c r="D1" s="102"/>
    </row>
    <row r="2" spans="1:4" ht="13.2" customHeight="1" x14ac:dyDescent="0.3">
      <c r="A2" s="52" t="s">
        <v>83</v>
      </c>
      <c r="B2" s="53"/>
      <c r="C2" s="53" t="s">
        <v>84</v>
      </c>
      <c r="D2" s="54"/>
    </row>
    <row r="3" spans="1:4" x14ac:dyDescent="0.3">
      <c r="A3" s="52" t="s">
        <v>89</v>
      </c>
      <c r="B3" s="53"/>
      <c r="C3" s="53" t="s">
        <v>88</v>
      </c>
      <c r="D3" s="54"/>
    </row>
    <row r="4" spans="1:4" ht="13.2" customHeight="1" x14ac:dyDescent="0.3">
      <c r="A4" s="52" t="s">
        <v>90</v>
      </c>
      <c r="B4" s="53"/>
      <c r="C4" s="53" t="s">
        <v>85</v>
      </c>
      <c r="D4" s="54"/>
    </row>
    <row r="5" spans="1:4" x14ac:dyDescent="0.3">
      <c r="A5" s="54"/>
      <c r="B5" s="54"/>
      <c r="C5" s="54"/>
      <c r="D5" s="54"/>
    </row>
  </sheetData>
  <mergeCells count="1">
    <mergeCell ref="A1:D1"/>
  </mergeCells>
  <pageMargins left="0.7" right="0.7" top="0.75" bottom="0.75" header="0.3" footer="0.3"/>
  <pageSetup scale="97" fitToHeight="0" orientation="landscape"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10"/>
  <sheetViews>
    <sheetView zoomScaleNormal="100" workbookViewId="0">
      <selection activeCell="A11" sqref="A11"/>
    </sheetView>
  </sheetViews>
  <sheetFormatPr defaultColWidth="8.88671875" defaultRowHeight="13.2" x14ac:dyDescent="0.3"/>
  <cols>
    <col min="1" max="1" width="130.6640625" style="1" customWidth="1"/>
    <col min="2" max="16384" width="8.88671875" style="1"/>
  </cols>
  <sheetData>
    <row r="1" spans="1:1" ht="21.75" customHeight="1" x14ac:dyDescent="0.3">
      <c r="A1" s="51" t="s">
        <v>78</v>
      </c>
    </row>
    <row r="2" spans="1:1" ht="36.6" customHeight="1" x14ac:dyDescent="0.3">
      <c r="A2" s="23" t="s">
        <v>42</v>
      </c>
    </row>
    <row r="3" spans="1:1" ht="36.75" customHeight="1" x14ac:dyDescent="0.3">
      <c r="A3" s="23" t="s">
        <v>43</v>
      </c>
    </row>
    <row r="4" spans="1:1" ht="31.2" customHeight="1" x14ac:dyDescent="0.3">
      <c r="A4" s="23" t="s">
        <v>44</v>
      </c>
    </row>
    <row r="5" spans="1:1" ht="28.2" customHeight="1" x14ac:dyDescent="0.3">
      <c r="A5" s="23" t="s">
        <v>45</v>
      </c>
    </row>
    <row r="6" spans="1:1" ht="62.4" customHeight="1" x14ac:dyDescent="0.3">
      <c r="A6" s="23" t="s">
        <v>46</v>
      </c>
    </row>
    <row r="7" spans="1:1" s="20" customFormat="1" ht="19.2" customHeight="1" x14ac:dyDescent="0.3">
      <c r="A7" s="20" t="s">
        <v>47</v>
      </c>
    </row>
    <row r="8" spans="1:1" x14ac:dyDescent="0.3">
      <c r="A8" s="24" t="s">
        <v>48</v>
      </c>
    </row>
    <row r="9" spans="1:1" ht="16.95" customHeight="1" x14ac:dyDescent="0.3">
      <c r="A9" s="23" t="s">
        <v>49</v>
      </c>
    </row>
    <row r="10" spans="1:1" ht="105.75" customHeight="1" x14ac:dyDescent="0.3">
      <c r="A10" s="23" t="s">
        <v>50</v>
      </c>
    </row>
  </sheetData>
  <pageMargins left="0.7" right="0.7" top="0.75" bottom="0.75" header="0.3" footer="0.3"/>
  <pageSetup scale="99" fitToHeight="0"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4</vt:i4>
      </vt:variant>
      <vt:variant>
        <vt:lpstr>Named Ranges</vt:lpstr>
      </vt:variant>
      <vt:variant>
        <vt:i4>1</vt:i4>
      </vt:variant>
    </vt:vector>
  </HeadingPairs>
  <TitlesOfParts>
    <vt:vector size="5" baseType="lpstr">
      <vt:lpstr>STB Form A</vt:lpstr>
      <vt:lpstr>STB Form B</vt:lpstr>
      <vt:lpstr>Certification</vt:lpstr>
      <vt:lpstr>Instructions</vt:lpstr>
      <vt:lpstr>'STB Form B'!Print_Area</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Henson, Sudelta</dc:creator>
  <cp:lastModifiedBy>SRHenson</cp:lastModifiedBy>
  <cp:lastPrinted>2014-11-03T13:50:11Z</cp:lastPrinted>
  <dcterms:created xsi:type="dcterms:W3CDTF">2013-07-22T15:27:27Z</dcterms:created>
  <dcterms:modified xsi:type="dcterms:W3CDTF">2017-10-30T15:50:55Z</dcterms:modified>
</cp:coreProperties>
</file>