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9 PAYROLL\01 Accounting and Internal Controls\ICC\2017\Reported to STB\"/>
    </mc:Choice>
  </mc:AlternateContent>
  <bookViews>
    <workbookView xWindow="0" yWindow="396" windowWidth="15300" windowHeight="8700" tabRatio="886"/>
  </bookViews>
  <sheets>
    <sheet name="STB Form A" sheetId="4" r:id="rId1"/>
    <sheet name="STB Form B" sheetId="5" r:id="rId2"/>
    <sheet name="Certification" sheetId="6" r:id="rId3"/>
    <sheet name="Instructions" sheetId="7" r:id="rId4"/>
  </sheets>
  <definedNames>
    <definedName name="_xlnm.Print_Area" localSheetId="1">'STB Form B'!$A$1:$I$20</definedName>
    <definedName name="wrn.print." hidden="1">{#N/A,#N/A,TRUE,"Page1";#N/A,#N/A,TRUE,"Page2";#N/A,#N/A,TRUE,"Page3";#N/A,#N/A,TRUE,"Page 4";#N/A,#N/A,TRUE,"Page 5";#N/A,#N/A,TRUE,"Page 6"}</definedName>
  </definedNames>
  <calcPr calcId="152511"/>
</workbook>
</file>

<file path=xl/calcChain.xml><?xml version="1.0" encoding="utf-8"?>
<calcChain xmlns="http://schemas.openxmlformats.org/spreadsheetml/2006/main">
  <c r="H14" i="4" l="1"/>
  <c r="H16" i="4"/>
  <c r="I10" i="5"/>
  <c r="F15" i="5"/>
  <c r="C27" i="4"/>
  <c r="C16" i="5" s="1"/>
  <c r="H17" i="4"/>
  <c r="E18" i="4"/>
  <c r="F23" i="4"/>
  <c r="F18" i="4"/>
  <c r="H13" i="4"/>
  <c r="C18" i="4"/>
  <c r="D18" i="4"/>
  <c r="D11" i="5" s="1"/>
  <c r="F22" i="4"/>
  <c r="H15" i="4"/>
  <c r="G18" i="4"/>
  <c r="H11" i="5" s="1"/>
  <c r="D27" i="4"/>
  <c r="D16" i="5" s="1"/>
  <c r="F26" i="4"/>
  <c r="F25" i="4"/>
  <c r="E27" i="4"/>
  <c r="E16" i="5" s="1"/>
  <c r="F24" i="4"/>
  <c r="F27" i="4" l="1"/>
  <c r="E11" i="5"/>
  <c r="F11" i="5"/>
  <c r="F16" i="5"/>
  <c r="H18" i="4"/>
  <c r="G11" i="5"/>
  <c r="I11" i="5" l="1"/>
  <c r="C11" i="5" l="1"/>
</calcChain>
</file>

<file path=xl/sharedStrings.xml><?xml version="1.0" encoding="utf-8"?>
<sst xmlns="http://schemas.openxmlformats.org/spreadsheetml/2006/main" count="101" uniqueCount="89">
  <si>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</si>
  <si>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</si>
  <si>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</si>
  <si>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</si>
  <si>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</si>
  <si>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</si>
  <si>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</si>
  <si>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</si>
  <si>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</si>
  <si>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</si>
  <si>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</si>
  <si>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</si>
  <si>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</si>
  <si>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</si>
  <si>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</si>
  <si>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</si>
  <si>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</si>
  <si>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</si>
  <si>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</si>
  <si>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</si>
  <si>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</si>
  <si>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</si>
  <si>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</si>
  <si>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</si>
  <si>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</si>
  <si>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</si>
  <si>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</si>
  <si>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</si>
  <si>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</si>
  <si>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</si>
  <si>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</si>
  <si>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</si>
  <si>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</si>
  <si>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</si>
  <si>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</si>
  <si>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</si>
  <si>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</si>
  <si>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</si>
  <si>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</si>
  <si>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</si>
  <si>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</si>
  <si>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</si>
  <si>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</si>
  <si>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</si>
  <si>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</si>
  <si>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</si>
  <si>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</si>
  <si>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</si>
  <si>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</si>
  <si>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</si>
  <si>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</si>
  <si>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</si>
  <si>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</si>
  <si>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</si>
  <si>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</si>
  <si>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</si>
  <si>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</si>
  <si>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</si>
  <si>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</si>
  <si>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</si>
  <si>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</si>
  <si>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</si>
  <si>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</si>
  <si>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</si>
  <si>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</si>
  <si>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</si>
  <si>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</si>
  <si>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</si>
  <si>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</si>
  <si>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</si>
  <si>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</si>
  <si>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</si>
  <si>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</si>
  <si>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</si>
  <si>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</si>
  <si>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</si>
  <si>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</si>
  <si>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</si>
  <si>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r>
      <rPr>
        <b/>
        <sz val="8"/>
        <rFont val="Arial"/>
        <family val="34"/>
      </rPr>
      <t>Wage A &amp; B Instructions</t>
    </r>
  </si>
  <si>
    <t xml:space="preserve">                  Miles of line covered by this report </t>
  </si>
  <si>
    <t>Expires 10-31-2018</t>
  </si>
  <si>
    <r>
      <t xml:space="preserve">I, the undersigned </t>
    </r>
    <r>
      <rPr>
        <u/>
        <sz val="8"/>
        <color rgb="FF0000CC"/>
        <rFont val="Arial"/>
        <family val="2"/>
      </rPr>
      <t xml:space="preserve">Kelly Armagost, Director Payroll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</si>
  <si>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Kelly Armagost, Director Payroll</t>
  </si>
  <si>
    <t>Signature:  /s/ Kelly Armagost</t>
  </si>
  <si>
    <t>CSX Transportation 500 Water St. J685</t>
  </si>
  <si>
    <t>Jacksonville, FL  32202</t>
  </si>
  <si>
    <t>904-279-6500</t>
  </si>
  <si>
    <r>
      <t xml:space="preserve">For Calendar Year: </t>
    </r>
    <r>
      <rPr>
        <b/>
        <u/>
        <sz val="10"/>
        <color rgb="FF0000CC"/>
        <rFont val="Times New Roman"/>
        <family val="1"/>
      </rPr>
      <t>2017</t>
    </r>
  </si>
  <si>
    <t>Date:  2/16/2018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</si>
</sst>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
      <sz val="10"/>
      <color theme="1"/>
      <name val="Verdan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cellStyleXfs>
  <cellXfs count="107">
    <xf numFmtId="0" fontId="0" fillId="0" borderId="0" xfId="0"/>
    <xf numFmtId="0" fontId="19" fillId="33" borderId="0" xfId="49"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3" fontId="19" fillId="33" borderId="37" xfId="49" applyNumberFormat="1" applyFill="1" applyBorder="1" applyAlignment="1">
      <alignment horizontal="right" vertical="top"/>
    </xf>
    <xf numFmtId="3" fontId="20" fillId="33" borderId="37" xfId="49" applyNumberFormat="1" applyFont="1" applyFill="1" applyBorder="1" applyAlignment="1">
      <alignment horizontal="center" vertical="top"/>
    </xf>
    <xf numFmtId="3" fontId="20" fillId="33" borderId="37" xfId="49" applyNumberFormat="1" applyFont="1" applyFill="1" applyBorder="1" applyAlignment="1">
      <alignment vertical="top"/>
    </xf>
    <xf numFmtId="164" fontId="28" fillId="33" borderId="37" xfId="47" applyNumberFormat="1" applyFont="1" applyFill="1" applyBorder="1" applyAlignment="1">
      <alignment horizontal="left" vertical="top"/>
    </xf>
    <xf numFmtId="164" fontId="19" fillId="33" borderId="37" xfId="49" applyNumberFormat="1" applyFill="1" applyBorder="1" applyAlignment="1">
      <alignment horizontal="left" vertical="top"/>
    </xf>
    <xf numFmtId="3" fontId="28" fillId="33" borderId="37" xfId="49" applyNumberFormat="1" applyFont="1" applyFill="1" applyBorder="1" applyAlignment="1">
      <alignment vertical="top"/>
    </xf>
    <xf numFmtId="0" fontId="19" fillId="33" borderId="13" xfId="49" applyFont="1" applyFill="1" applyBorder="1" applyAlignment="1">
      <alignment horizontal="left" vertical="top" wrapText="1"/>
    </xf>
    <xf numFmtId="165" fontId="20" fillId="33" borderId="37" xfId="48" applyNumberFormat="1" applyFont="1" applyFill="1" applyBorder="1" applyAlignment="1">
      <alignment horizontal="left" vertical="top"/>
    </xf>
    <xf numFmtId="165" fontId="20" fillId="33" borderId="37" xfId="49" applyNumberFormat="1" applyFont="1" applyFill="1" applyBorder="1" applyAlignment="1">
      <alignment horizontal="left" vertical="top"/>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164" fontId="28" fillId="33" borderId="21" xfId="47" applyNumberFormat="1" applyFont="1" applyFill="1" applyBorder="1" applyAlignment="1">
      <alignment vertical="center" wrapText="1"/>
    </xf>
    <xf numFmtId="164" fontId="29" fillId="33" borderId="21" xfId="47" applyNumberFormat="1" applyFont="1" applyFill="1" applyBorder="1" applyAlignment="1">
      <alignment vertical="center" wrapText="1"/>
    </xf>
    <xf numFmtId="164" fontId="28" fillId="33" borderId="22" xfId="47" applyNumberFormat="1" applyFont="1" applyFill="1" applyBorder="1" applyAlignment="1">
      <alignment vertical="center" wrapText="1"/>
    </xf>
    <xf numFmtId="164" fontId="31" fillId="33" borderId="22" xfId="47" applyNumberFormat="1" applyFont="1" applyFill="1" applyBorder="1" applyAlignment="1">
      <alignment vertical="center" wrapText="1"/>
    </xf>
    <xf numFmtId="164" fontId="31" fillId="33" borderId="21" xfId="47" applyNumberFormat="1" applyFont="1" applyFill="1" applyBorder="1" applyAlignment="1">
      <alignment vertical="center" wrapText="1"/>
    </xf>
    <xf numFmtId="164" fontId="28" fillId="33" borderId="19" xfId="47" applyNumberFormat="1" applyFont="1" applyFill="1" applyBorder="1" applyAlignment="1">
      <alignment horizontal="left" vertical="center" wrapText="1"/>
    </xf>
    <xf numFmtId="164" fontId="19" fillId="33" borderId="19" xfId="47" applyNumberFormat="1" applyFont="1" applyFill="1" applyBorder="1" applyAlignment="1">
      <alignment horizontal="left" vertical="center" wrapText="1"/>
    </xf>
    <xf numFmtId="0" fontId="19" fillId="33" borderId="0" xfId="49" applyFill="1" applyBorder="1" applyAlignment="1">
      <alignment horizontal="left" vertical="center"/>
    </xf>
    <xf numFmtId="0" fontId="20" fillId="33" borderId="0" xfId="49" applyFont="1" applyFill="1" applyBorder="1" applyAlignment="1">
      <alignment horizontal="left" vertical="center"/>
    </xf>
    <xf numFmtId="0" fontId="19" fillId="33" borderId="0" xfId="49" applyFont="1" applyFill="1" applyBorder="1" applyAlignment="1">
      <alignment horizontal="left" vertical="center"/>
    </xf>
    <xf numFmtId="0" fontId="34" fillId="33" borderId="0" xfId="49" applyFont="1" applyFill="1" applyBorder="1" applyAlignment="1">
      <alignment horizontal="left" vertical="center"/>
    </xf>
    <xf numFmtId="0" fontId="24" fillId="33" borderId="0" xfId="49" applyFont="1" applyFill="1" applyBorder="1" applyAlignment="1">
      <alignment horizontal="left" vertical="center"/>
    </xf>
    <xf numFmtId="0" fontId="32" fillId="33" borderId="0" xfId="49" applyFont="1" applyFill="1" applyBorder="1" applyAlignment="1">
      <alignment horizontal="left" vertical="center"/>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20" fillId="33" borderId="0" xfId="49" applyFont="1" applyFill="1" applyBorder="1" applyAlignment="1">
      <alignment horizontal="left" vertical="center"/>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center"/>
    </xf>
    <xf numFmtId="0" fontId="26" fillId="33" borderId="0" xfId="49" applyFont="1" applyFill="1" applyBorder="1" applyAlignment="1">
      <alignment horizontal="left" vertical="center"/>
    </xf>
    <xf numFmtId="0" fontId="19" fillId="33" borderId="0" xfId="49" applyFont="1" applyFill="1" applyBorder="1" applyAlignment="1">
      <alignment horizontal="left" vertical="center"/>
    </xf>
    <xf numFmtId="0" fontId="19" fillId="33" borderId="0" xfId="49" applyFill="1" applyBorder="1" applyAlignment="1">
      <alignment horizontal="left" vertical="center"/>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20"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center" wrapText="1"/>
    </xf>
    <xf numFmtId="0" fontId="32" fillId="33" borderId="0" xfId="49" applyFont="1" applyFill="1" applyBorder="1" applyAlignment="1">
      <alignment horizontal="left" vertical="center" wrapText="1"/>
    </xf>
  </cellXfs>
  <cellStyles count="5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omma 4" xfId="53"/>
    <cellStyle name="Currency" xfId="48" builtinId="4"/>
    <cellStyle name="Currency 2" xfId="44"/>
    <cellStyle name="Currency 3" xfId="46"/>
    <cellStyle name="Currency 4" xfId="5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rmal 4" xfId="51"/>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sqref="A1:B1"/>
    </sheetView>
  </sheetViews>
  <sheetFormatPr defaultColWidth="8.88671875" defaultRowHeight="13.2" x14ac:dyDescent="0.3"/>
  <cols>
    <col min="1" max="1" width="6" style="1" customWidth="1"/>
    <col min="2" max="2" width="39.6640625" style="1" customWidth="1"/>
    <col min="3" max="3" width="13.33203125" style="1" customWidth="1"/>
    <col min="4" max="4" width="12.33203125" style="1" customWidth="1"/>
    <col min="5" max="5" width="13" style="1" customWidth="1"/>
    <col min="6" max="6" width="13.5546875" style="1" customWidth="1"/>
    <col min="7" max="7" width="11.33203125" style="1" customWidth="1"/>
    <col min="8" max="8" width="15.6640625" style="1" customWidth="1"/>
    <col min="9" max="9" width="2.6640625" style="1" customWidth="1"/>
    <col min="10" max="10" width="11.6640625" style="1" customWidth="1"/>
    <col min="11" max="16384" width="8.88671875" style="1"/>
  </cols>
  <sheetData>
    <row r="1" spans="1:8" s="62" customFormat="1" ht="12.75" customHeight="1" x14ac:dyDescent="0.3">
      <c r="A1" s="70" t="s">
        <v>2</v>
      </c>
      <c r="B1" s="70"/>
      <c r="F1" s="63" t="s">
        <v>3</v>
      </c>
    </row>
    <row r="2" spans="1:8" s="62" customFormat="1" ht="12.75" customHeight="1" x14ac:dyDescent="0.3">
      <c r="A2" s="70" t="s">
        <v>4</v>
      </c>
      <c r="B2" s="70"/>
      <c r="F2" s="64" t="s">
        <v>5</v>
      </c>
    </row>
    <row r="3" spans="1:8" s="62" customFormat="1" x14ac:dyDescent="0.3">
      <c r="A3" s="70" t="s">
        <v>6</v>
      </c>
      <c r="B3" s="70"/>
      <c r="F3" s="64" t="s">
        <v>80</v>
      </c>
    </row>
    <row r="4" spans="1:8" ht="11.1" customHeight="1" x14ac:dyDescent="0.3"/>
    <row r="5" spans="1:8" ht="12.9" customHeight="1" x14ac:dyDescent="0.3">
      <c r="A5" s="1" t="s">
        <v>7</v>
      </c>
    </row>
    <row r="6" spans="1:8" ht="12.9" customHeight="1" x14ac:dyDescent="0.3"/>
    <row r="7" spans="1:8" ht="13.5" customHeight="1" x14ac:dyDescent="0.3">
      <c r="A7" s="71" t="s">
        <v>0</v>
      </c>
      <c r="B7" s="72"/>
      <c r="C7" s="72"/>
      <c r="D7" s="72"/>
      <c r="E7" s="72"/>
      <c r="F7" s="68" t="s">
        <v>87</v>
      </c>
      <c r="G7" s="69"/>
      <c r="H7" s="69"/>
    </row>
    <row r="8" spans="1:8" ht="14.25" customHeight="1" x14ac:dyDescent="0.3"/>
    <row r="9" spans="1:8" ht="11.1" customHeight="1" x14ac:dyDescent="0.3">
      <c r="A9" s="53" t="s">
        <v>79</v>
      </c>
      <c r="B9" s="54"/>
      <c r="C9" s="54"/>
      <c r="D9" s="54"/>
      <c r="E9" s="54"/>
    </row>
    <row r="10" spans="1:8" ht="15" customHeight="1" x14ac:dyDescent="0.3">
      <c r="A10" s="68" t="s">
        <v>8</v>
      </c>
      <c r="B10" s="69"/>
      <c r="C10" s="69"/>
      <c r="D10" s="69"/>
      <c r="E10" s="69"/>
    </row>
    <row r="11" spans="1:8" ht="11.25" customHeight="1" x14ac:dyDescent="0.3">
      <c r="A11" s="80" t="s">
        <v>9</v>
      </c>
      <c r="B11" s="82" t="s">
        <v>10</v>
      </c>
      <c r="C11" s="84" t="s">
        <v>11</v>
      </c>
      <c r="D11" s="85" t="s">
        <v>55</v>
      </c>
      <c r="E11" s="87" t="s">
        <v>75</v>
      </c>
      <c r="F11" s="78"/>
      <c r="G11" s="78"/>
      <c r="H11" s="79"/>
    </row>
    <row r="12" spans="1:8" ht="40.799999999999997" x14ac:dyDescent="0.3">
      <c r="A12" s="81"/>
      <c r="B12" s="83"/>
      <c r="C12" s="81"/>
      <c r="D12" s="86"/>
      <c r="E12" s="28" t="s">
        <v>56</v>
      </c>
      <c r="F12" s="29" t="s">
        <v>57</v>
      </c>
      <c r="G12" s="29" t="s">
        <v>58</v>
      </c>
      <c r="H12" s="30" t="s">
        <v>12</v>
      </c>
    </row>
    <row r="13" spans="1:8" ht="12" customHeight="1" x14ac:dyDescent="0.3">
      <c r="A13" s="2">
        <v>100</v>
      </c>
      <c r="B13" s="3" t="s">
        <v>13</v>
      </c>
      <c r="C13" s="24">
        <v>928</v>
      </c>
      <c r="D13" s="24">
        <v>928</v>
      </c>
      <c r="E13" s="55">
        <v>1892410.6</v>
      </c>
      <c r="F13" s="55">
        <v>0</v>
      </c>
      <c r="G13" s="55">
        <v>0</v>
      </c>
      <c r="H13" s="56">
        <f>SUM(E13:G13)</f>
        <v>1892410.6</v>
      </c>
    </row>
    <row r="14" spans="1:8" ht="12" customHeight="1" x14ac:dyDescent="0.3">
      <c r="A14" s="2">
        <v>200</v>
      </c>
      <c r="B14" s="3" t="s">
        <v>14</v>
      </c>
      <c r="C14" s="24">
        <v>2136</v>
      </c>
      <c r="D14" s="24">
        <v>2160</v>
      </c>
      <c r="E14" s="55">
        <v>4116068.34</v>
      </c>
      <c r="F14" s="55">
        <v>214251.63999999998</v>
      </c>
      <c r="G14" s="55">
        <v>268011.34000000003</v>
      </c>
      <c r="H14" s="56">
        <f>SUM(E14:G14)</f>
        <v>4598331.3199999994</v>
      </c>
    </row>
    <row r="15" spans="1:8" ht="12" customHeight="1" x14ac:dyDescent="0.3">
      <c r="A15" s="2">
        <v>300</v>
      </c>
      <c r="B15" s="3" t="s">
        <v>15</v>
      </c>
      <c r="C15" s="24">
        <v>5697</v>
      </c>
      <c r="D15" s="24">
        <v>5791</v>
      </c>
      <c r="E15" s="57">
        <v>10499745.720000001</v>
      </c>
      <c r="F15" s="57">
        <v>1838283.1900000002</v>
      </c>
      <c r="G15" s="57">
        <v>1719639.5999999999</v>
      </c>
      <c r="H15" s="56">
        <f t="shared" ref="H15:H18" si="0">SUM(E15:G15)</f>
        <v>14057668.51</v>
      </c>
    </row>
    <row r="16" spans="1:8" ht="12" customHeight="1" x14ac:dyDescent="0.3">
      <c r="A16" s="2">
        <v>400</v>
      </c>
      <c r="B16" s="3" t="s">
        <v>16</v>
      </c>
      <c r="C16" s="24">
        <v>3750</v>
      </c>
      <c r="D16" s="24">
        <v>3849</v>
      </c>
      <c r="E16" s="57">
        <v>6822318.0299999993</v>
      </c>
      <c r="F16" s="57">
        <v>820670.64000000013</v>
      </c>
      <c r="G16" s="57">
        <v>1154510.73</v>
      </c>
      <c r="H16" s="56">
        <f t="shared" si="0"/>
        <v>8797499.4000000004</v>
      </c>
    </row>
    <row r="17" spans="1:8" ht="12" customHeight="1" x14ac:dyDescent="0.3">
      <c r="A17" s="4">
        <v>500</v>
      </c>
      <c r="B17" s="5" t="s">
        <v>17</v>
      </c>
      <c r="C17" s="24">
        <v>1009</v>
      </c>
      <c r="D17" s="24">
        <v>1032</v>
      </c>
      <c r="E17" s="57">
        <v>1633921.0300000003</v>
      </c>
      <c r="F17" s="57">
        <v>253935.35999999999</v>
      </c>
      <c r="G17" s="57">
        <v>505599.20999999996</v>
      </c>
      <c r="H17" s="56">
        <f t="shared" si="0"/>
        <v>2393455.6</v>
      </c>
    </row>
    <row r="18" spans="1:8" ht="12" customHeight="1" x14ac:dyDescent="0.3">
      <c r="A18" s="25">
        <v>550</v>
      </c>
      <c r="B18" s="26" t="s">
        <v>59</v>
      </c>
      <c r="C18" s="27">
        <f>SUM(C13:C17)</f>
        <v>13520</v>
      </c>
      <c r="D18" s="27">
        <f t="shared" ref="D18:G18" si="1">SUM(D13:D17)</f>
        <v>13760</v>
      </c>
      <c r="E18" s="58">
        <f t="shared" si="1"/>
        <v>24964463.719999999</v>
      </c>
      <c r="F18" s="58">
        <f t="shared" si="1"/>
        <v>3127140.83</v>
      </c>
      <c r="G18" s="58">
        <f t="shared" si="1"/>
        <v>3647760.88</v>
      </c>
      <c r="H18" s="59">
        <f t="shared" si="0"/>
        <v>31739365.429999996</v>
      </c>
    </row>
    <row r="19" spans="1:8" ht="12" customHeight="1" x14ac:dyDescent="0.3">
      <c r="A19" s="6"/>
      <c r="B19" s="7"/>
      <c r="C19" s="7"/>
      <c r="D19" s="7"/>
      <c r="E19" s="7"/>
      <c r="F19" s="7"/>
      <c r="G19" s="7"/>
      <c r="H19" s="7"/>
    </row>
    <row r="20" spans="1:8" ht="12" customHeight="1" x14ac:dyDescent="0.3">
      <c r="A20" s="73"/>
      <c r="B20" s="75"/>
      <c r="C20" s="77" t="s">
        <v>76</v>
      </c>
      <c r="D20" s="78"/>
      <c r="E20" s="78"/>
      <c r="F20" s="79"/>
    </row>
    <row r="21" spans="1:8" ht="40.799999999999997" x14ac:dyDescent="0.3">
      <c r="A21" s="74"/>
      <c r="B21" s="76"/>
      <c r="C21" s="31" t="s">
        <v>51</v>
      </c>
      <c r="D21" s="31" t="s">
        <v>52</v>
      </c>
      <c r="E21" s="31" t="s">
        <v>53</v>
      </c>
      <c r="F21" s="32" t="s">
        <v>54</v>
      </c>
    </row>
    <row r="22" spans="1:8" ht="12" customHeight="1" x14ac:dyDescent="0.3">
      <c r="A22" s="8">
        <v>100</v>
      </c>
      <c r="B22" s="9" t="s">
        <v>13</v>
      </c>
      <c r="C22" s="60">
        <v>152507.63349999997</v>
      </c>
      <c r="D22" s="60">
        <v>0</v>
      </c>
      <c r="E22" s="60">
        <v>0</v>
      </c>
      <c r="F22" s="61">
        <f>SUM(C22:E22)</f>
        <v>152507.63349999997</v>
      </c>
    </row>
    <row r="23" spans="1:8" ht="12" customHeight="1" x14ac:dyDescent="0.3">
      <c r="A23" s="2">
        <v>200</v>
      </c>
      <c r="B23" s="3" t="s">
        <v>14</v>
      </c>
      <c r="C23" s="60">
        <v>194212.21589999998</v>
      </c>
      <c r="D23" s="60">
        <v>9450.4175699999996</v>
      </c>
      <c r="E23" s="60">
        <v>10995.84823</v>
      </c>
      <c r="F23" s="61">
        <f t="shared" ref="F23:F26" si="2">SUM(C23:E23)</f>
        <v>214658.48169999997</v>
      </c>
    </row>
    <row r="24" spans="1:8" ht="12" customHeight="1" x14ac:dyDescent="0.3">
      <c r="A24" s="2">
        <v>300</v>
      </c>
      <c r="B24" s="3" t="s">
        <v>15</v>
      </c>
      <c r="C24" s="60">
        <v>338834.33683999995</v>
      </c>
      <c r="D24" s="60">
        <v>86202.90744000001</v>
      </c>
      <c r="E24" s="60">
        <v>70168.824209999992</v>
      </c>
      <c r="F24" s="61">
        <f t="shared" si="2"/>
        <v>495206.06848999998</v>
      </c>
    </row>
    <row r="25" spans="1:8" ht="12" customHeight="1" x14ac:dyDescent="0.3">
      <c r="A25" s="2">
        <v>400</v>
      </c>
      <c r="B25" s="3" t="s">
        <v>16</v>
      </c>
      <c r="C25" s="60">
        <v>214819.76865000001</v>
      </c>
      <c r="D25" s="60">
        <v>37419.249939999994</v>
      </c>
      <c r="E25" s="60">
        <v>35232.083120000003</v>
      </c>
      <c r="F25" s="61">
        <f t="shared" si="2"/>
        <v>287471.10171000002</v>
      </c>
    </row>
    <row r="26" spans="1:8" ht="12" customHeight="1" x14ac:dyDescent="0.3">
      <c r="A26" s="2">
        <v>500</v>
      </c>
      <c r="B26" s="3" t="s">
        <v>17</v>
      </c>
      <c r="C26" s="60">
        <v>60394.487879999993</v>
      </c>
      <c r="D26" s="60">
        <v>13381.32915</v>
      </c>
      <c r="E26" s="60">
        <v>22508.859950000002</v>
      </c>
      <c r="F26" s="61">
        <f t="shared" si="2"/>
        <v>96284.676979999989</v>
      </c>
    </row>
    <row r="27" spans="1:8" ht="12" customHeight="1" x14ac:dyDescent="0.3">
      <c r="A27" s="2">
        <v>550</v>
      </c>
      <c r="B27" s="3" t="s">
        <v>18</v>
      </c>
      <c r="C27" s="33">
        <f>SUM(C22:C26)</f>
        <v>960768.44276999997</v>
      </c>
      <c r="D27" s="33">
        <f t="shared" ref="D27:F27" si="3">SUM(D22:D26)</f>
        <v>146453.90410000001</v>
      </c>
      <c r="E27" s="33">
        <f t="shared" si="3"/>
        <v>138905.61551</v>
      </c>
      <c r="F27" s="33">
        <f t="shared" si="3"/>
        <v>1246127.9623799999</v>
      </c>
    </row>
    <row r="28" spans="1:8" ht="11.1" customHeight="1" x14ac:dyDescent="0.3">
      <c r="A28" s="21" t="s">
        <v>19</v>
      </c>
      <c r="B28" s="21"/>
    </row>
    <row r="29" spans="1:8" ht="11.1" customHeight="1" x14ac:dyDescent="0.3">
      <c r="A29" s="21" t="s">
        <v>20</v>
      </c>
      <c r="B29" s="21"/>
    </row>
    <row r="30" spans="1:8" ht="11.1" customHeight="1" x14ac:dyDescent="0.3"/>
    <row r="31" spans="1:8" ht="11.1" customHeight="1" x14ac:dyDescent="0.3"/>
    <row r="32" spans="1:8" ht="11.1" customHeight="1" x14ac:dyDescent="0.3"/>
    <row r="33" ht="12.9" customHeight="1" x14ac:dyDescent="0.3"/>
    <row r="34" ht="11.1" customHeight="1" x14ac:dyDescent="0.3"/>
    <row r="35" ht="11.1" customHeight="1" x14ac:dyDescent="0.3"/>
    <row r="36" ht="11.1" customHeight="1" x14ac:dyDescent="0.3"/>
    <row r="37" ht="11.1" customHeight="1" x14ac:dyDescent="0.3"/>
    <row r="38" ht="11.1" customHeight="1" x14ac:dyDescent="0.3"/>
    <row r="39" ht="11.1" customHeight="1" x14ac:dyDescent="0.3"/>
    <row r="40" ht="11.1" customHeight="1" x14ac:dyDescent="0.3"/>
    <row r="41" ht="11.1" customHeight="1" x14ac:dyDescent="0.3"/>
    <row r="42" ht="11.1" customHeight="1" x14ac:dyDescent="0.3"/>
    <row r="43" ht="11.1" customHeight="1" x14ac:dyDescent="0.3"/>
    <row r="44" ht="11.1" customHeight="1" x14ac:dyDescent="0.3"/>
    <row r="45" ht="11.1" customHeight="1" x14ac:dyDescent="0.3"/>
    <row r="46" ht="11.1" customHeight="1" x14ac:dyDescent="0.3"/>
    <row r="47" ht="11.1" customHeight="1" x14ac:dyDescent="0.3"/>
    <row r="48" ht="11.1" customHeight="1" x14ac:dyDescent="0.3"/>
    <row r="49" ht="11.1" customHeight="1" x14ac:dyDescent="0.3"/>
    <row r="50" ht="11.1" customHeight="1" x14ac:dyDescent="0.3"/>
    <row r="51" ht="11.1" customHeight="1" x14ac:dyDescent="0.3"/>
    <row r="52" ht="11.1" customHeight="1" x14ac:dyDescent="0.3"/>
    <row r="53" ht="11.1" customHeight="1" x14ac:dyDescent="0.3"/>
    <row r="54" ht="11.1" customHeight="1" x14ac:dyDescent="0.3"/>
    <row r="55" ht="11.1" customHeight="1" x14ac:dyDescent="0.3"/>
    <row r="56" ht="11.1" customHeight="1" x14ac:dyDescent="0.3"/>
    <row r="57" ht="11.1" customHeight="1" x14ac:dyDescent="0.3"/>
    <row r="58" ht="11.1" customHeight="1" x14ac:dyDescent="0.3"/>
    <row r="59" ht="11.1" customHeight="1" x14ac:dyDescent="0.3"/>
    <row r="60" ht="11.1" customHeight="1" x14ac:dyDescent="0.3"/>
    <row r="61" ht="11.1" customHeight="1" x14ac:dyDescent="0.3"/>
    <row r="62" ht="11.1" customHeight="1" x14ac:dyDescent="0.3"/>
    <row r="63" ht="11.1" customHeight="1" x14ac:dyDescent="0.3"/>
    <row r="64" ht="11.1" customHeight="1" x14ac:dyDescent="0.3"/>
    <row r="65" ht="11.1" customHeight="1" x14ac:dyDescent="0.3"/>
    <row r="66" ht="11.1" customHeight="1" x14ac:dyDescent="0.3"/>
    <row r="67" ht="11.1" customHeight="1" x14ac:dyDescent="0.3"/>
    <row r="68" ht="11.1" customHeight="1" x14ac:dyDescent="0.3"/>
    <row r="69" ht="11.1" customHeight="1" x14ac:dyDescent="0.3"/>
    <row r="70" ht="11.1" customHeight="1" x14ac:dyDescent="0.3"/>
    <row r="71" ht="11.1" customHeight="1" x14ac:dyDescent="0.3"/>
    <row r="72" ht="11.1" customHeight="1" x14ac:dyDescent="0.3"/>
    <row r="73" ht="11.1" customHeight="1" x14ac:dyDescent="0.3"/>
    <row r="74" ht="11.1" customHeight="1" x14ac:dyDescent="0.3"/>
    <row r="75" ht="11.1" customHeight="1" x14ac:dyDescent="0.3"/>
    <row r="76" ht="11.1" customHeight="1" x14ac:dyDescent="0.3"/>
    <row r="77" ht="11.1" customHeight="1" x14ac:dyDescent="0.3"/>
    <row r="78" ht="11.1" customHeight="1" x14ac:dyDescent="0.3"/>
    <row r="79" ht="11.1" customHeight="1" x14ac:dyDescent="0.3"/>
    <row r="80" ht="11.1" customHeight="1" x14ac:dyDescent="0.3"/>
    <row r="81" ht="11.1" customHeight="1" x14ac:dyDescent="0.3"/>
    <row r="82" ht="11.1" customHeight="1" x14ac:dyDescent="0.3"/>
    <row r="83" ht="11.1" customHeight="1" x14ac:dyDescent="0.3"/>
    <row r="84" ht="11.1" customHeight="1" x14ac:dyDescent="0.3"/>
    <row r="85" ht="11.1" customHeight="1" x14ac:dyDescent="0.3"/>
    <row r="86" ht="11.1" customHeight="1" x14ac:dyDescent="0.3"/>
    <row r="87" ht="11.1" customHeight="1" x14ac:dyDescent="0.3"/>
    <row r="88" ht="11.1" customHeight="1" x14ac:dyDescent="0.3"/>
    <row r="89" ht="11.1" customHeight="1" x14ac:dyDescent="0.3"/>
    <row r="90" ht="11.1" customHeight="1" x14ac:dyDescent="0.3"/>
    <row r="91" ht="11.1" customHeight="1" x14ac:dyDescent="0.3"/>
    <row r="92" ht="11.1" customHeight="1" x14ac:dyDescent="0.3"/>
    <row r="93" ht="11.1" customHeight="1" x14ac:dyDescent="0.3"/>
    <row r="94" ht="11.1" customHeight="1" x14ac:dyDescent="0.3"/>
    <row r="95" ht="11.1" customHeight="1" x14ac:dyDescent="0.3"/>
    <row r="96" ht="11.1" customHeight="1" x14ac:dyDescent="0.3"/>
    <row r="97" ht="11.1" customHeight="1" x14ac:dyDescent="0.3"/>
    <row r="98" ht="11.1" customHeight="1" x14ac:dyDescent="0.3"/>
    <row r="99" ht="11.1" customHeight="1" x14ac:dyDescent="0.3"/>
    <row r="100" ht="11.1" customHeight="1" x14ac:dyDescent="0.3"/>
    <row r="101" ht="11.1" customHeight="1" x14ac:dyDescent="0.3"/>
    <row r="102" ht="11.1" customHeight="1" x14ac:dyDescent="0.3"/>
    <row r="103" ht="11.1" customHeight="1" x14ac:dyDescent="0.3"/>
    <row r="104" ht="11.1" customHeight="1" x14ac:dyDescent="0.3"/>
    <row r="105" ht="11.1" customHeight="1" x14ac:dyDescent="0.3"/>
    <row r="106" ht="11.1" customHeight="1" x14ac:dyDescent="0.3"/>
    <row r="107" ht="11.1" customHeight="1" x14ac:dyDescent="0.3"/>
    <row r="108" ht="11.1" customHeight="1" x14ac:dyDescent="0.3"/>
    <row r="109" ht="11.1" customHeight="1" x14ac:dyDescent="0.3"/>
    <row r="110" ht="11.1" customHeight="1" x14ac:dyDescent="0.3"/>
    <row r="111" ht="11.1" customHeight="1" x14ac:dyDescent="0.3"/>
    <row r="112" ht="11.1" customHeight="1" x14ac:dyDescent="0.3"/>
    <row r="113" ht="11.1" customHeight="1" x14ac:dyDescent="0.3"/>
    <row r="114" ht="11.1" customHeight="1" x14ac:dyDescent="0.3"/>
    <row r="115" ht="11.1" customHeight="1" x14ac:dyDescent="0.3"/>
    <row r="116" ht="11.1" customHeight="1" x14ac:dyDescent="0.3"/>
    <row r="117" ht="11.1" customHeight="1" x14ac:dyDescent="0.3"/>
    <row r="118" ht="11.1" customHeight="1" x14ac:dyDescent="0.3"/>
    <row r="119" ht="11.1" customHeight="1" x14ac:dyDescent="0.3"/>
    <row r="120" ht="11.1" customHeight="1" x14ac:dyDescent="0.3"/>
    <row r="121" ht="11.1" customHeight="1" x14ac:dyDescent="0.3"/>
    <row r="122" ht="11.1" customHeight="1" x14ac:dyDescent="0.3"/>
    <row r="123" ht="11.1" customHeight="1" x14ac:dyDescent="0.3"/>
    <row r="124" ht="11.1" customHeight="1" x14ac:dyDescent="0.3"/>
    <row r="125" ht="11.1" customHeight="1" x14ac:dyDescent="0.3"/>
    <row r="126" ht="11.1" customHeight="1" x14ac:dyDescent="0.3"/>
    <row r="127" ht="11.1" customHeight="1" x14ac:dyDescent="0.3"/>
    <row r="128" ht="11.1" customHeight="1" x14ac:dyDescent="0.3"/>
    <row r="129" ht="11.1" customHeight="1" x14ac:dyDescent="0.3"/>
    <row r="130" ht="11.1" customHeight="1" x14ac:dyDescent="0.3"/>
    <row r="131" ht="11.1" customHeight="1" x14ac:dyDescent="0.3"/>
    <row r="132" ht="11.1" customHeight="1" x14ac:dyDescent="0.3"/>
    <row r="133" ht="11.1" customHeight="1" x14ac:dyDescent="0.3"/>
    <row r="134" ht="11.1" customHeight="1" x14ac:dyDescent="0.3"/>
    <row r="135" ht="11.1" customHeight="1" x14ac:dyDescent="0.3"/>
    <row r="136" ht="11.1" customHeight="1" x14ac:dyDescent="0.3"/>
    <row r="137" ht="11.1" customHeight="1" x14ac:dyDescent="0.3"/>
    <row r="138" ht="11.1" customHeight="1" x14ac:dyDescent="0.3"/>
    <row r="139" ht="11.1" customHeight="1" x14ac:dyDescent="0.3"/>
    <row r="140" ht="11.1" customHeight="1" x14ac:dyDescent="0.3"/>
    <row r="141" ht="11.1" customHeight="1" x14ac:dyDescent="0.3"/>
    <row r="142" ht="11.1" customHeight="1" x14ac:dyDescent="0.3"/>
  </sheetData>
  <mergeCells count="14">
    <mergeCell ref="A20:A21"/>
    <mergeCell ref="B20:B21"/>
    <mergeCell ref="C20:F20"/>
    <mergeCell ref="A10:E10"/>
    <mergeCell ref="A11:A12"/>
    <mergeCell ref="B11:B12"/>
    <mergeCell ref="C11:C12"/>
    <mergeCell ref="D11:D12"/>
    <mergeCell ref="E11:H11"/>
    <mergeCell ref="F7:H7"/>
    <mergeCell ref="A1:B1"/>
    <mergeCell ref="A2:B2"/>
    <mergeCell ref="A3:B3"/>
    <mergeCell ref="A7:E7"/>
  </mergeCells>
  <pageMargins left="0.7" right="0.7" top="0.75" bottom="0.75" header="0.3" footer="0.3"/>
  <pageSetup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activeCell="A20" sqref="A20"/>
    </sheetView>
  </sheetViews>
  <sheetFormatPr defaultColWidth="8.88671875" defaultRowHeight="13.2" x14ac:dyDescent="0.3"/>
  <cols>
    <col min="1" max="1" width="6.6640625" style="1" customWidth="1"/>
    <col min="2" max="2" width="30.5546875" style="1" bestFit="1" customWidth="1"/>
    <col min="3" max="3" width="14.109375" style="1" customWidth="1"/>
    <col min="4" max="4" width="13.33203125" style="1" customWidth="1"/>
    <col min="5" max="5" width="13.44140625" style="1" customWidth="1"/>
    <col min="6" max="6" width="14.33203125" style="1" customWidth="1"/>
    <col min="7" max="7" width="13" style="1" customWidth="1"/>
    <col min="8" max="8" width="12" style="1" customWidth="1"/>
    <col min="9" max="9" width="15" style="1" customWidth="1"/>
    <col min="10" max="16384" width="8.88671875" style="1"/>
  </cols>
  <sheetData>
    <row r="1" spans="1:9" x14ac:dyDescent="0.3">
      <c r="A1" s="88" t="s">
        <v>21</v>
      </c>
      <c r="B1" s="89"/>
      <c r="C1" s="62"/>
      <c r="D1" s="62"/>
      <c r="E1" s="62"/>
      <c r="F1" s="70" t="s">
        <v>22</v>
      </c>
      <c r="G1" s="70"/>
      <c r="H1" s="70"/>
      <c r="I1" s="70"/>
    </row>
    <row r="2" spans="1:9" x14ac:dyDescent="0.3">
      <c r="A2" s="89" t="s">
        <v>23</v>
      </c>
      <c r="B2" s="89"/>
      <c r="C2" s="62"/>
      <c r="D2" s="62"/>
      <c r="E2" s="62"/>
      <c r="F2" s="90" t="s">
        <v>24</v>
      </c>
      <c r="G2" s="91"/>
      <c r="H2" s="91"/>
      <c r="I2" s="91"/>
    </row>
    <row r="3" spans="1:9" x14ac:dyDescent="0.3">
      <c r="A3" s="89" t="s">
        <v>25</v>
      </c>
      <c r="B3" s="89"/>
      <c r="C3" s="62"/>
      <c r="D3" s="62"/>
      <c r="E3" s="62"/>
      <c r="F3" s="90" t="s">
        <v>80</v>
      </c>
      <c r="G3" s="91"/>
      <c r="H3" s="91"/>
      <c r="I3" s="91"/>
    </row>
    <row r="5" spans="1:9" x14ac:dyDescent="0.3">
      <c r="A5" s="96" t="s">
        <v>26</v>
      </c>
      <c r="B5" s="96"/>
      <c r="C5" s="96"/>
      <c r="D5" s="96"/>
      <c r="F5" s="68" t="s">
        <v>87</v>
      </c>
      <c r="G5" s="69"/>
      <c r="H5" s="69"/>
      <c r="I5" s="69"/>
    </row>
    <row r="7" spans="1:9" x14ac:dyDescent="0.3">
      <c r="A7" s="97" t="s">
        <v>0</v>
      </c>
      <c r="B7" s="97"/>
      <c r="C7" s="97"/>
      <c r="D7" s="97"/>
      <c r="E7" s="97"/>
    </row>
    <row r="8" spans="1:9" x14ac:dyDescent="0.3">
      <c r="A8" s="10"/>
      <c r="B8" s="11"/>
      <c r="C8" s="10"/>
      <c r="D8" s="12"/>
      <c r="E8" s="98" t="s">
        <v>1</v>
      </c>
      <c r="F8" s="99"/>
      <c r="G8" s="99"/>
      <c r="H8" s="99"/>
      <c r="I8" s="100"/>
    </row>
    <row r="9" spans="1:9" ht="51" x14ac:dyDescent="0.3">
      <c r="A9" s="34" t="s">
        <v>27</v>
      </c>
      <c r="B9" s="34" t="s">
        <v>60</v>
      </c>
      <c r="C9" s="34" t="s">
        <v>74</v>
      </c>
      <c r="D9" s="34" t="s">
        <v>61</v>
      </c>
      <c r="E9" s="34" t="s">
        <v>62</v>
      </c>
      <c r="F9" s="35" t="s">
        <v>63</v>
      </c>
      <c r="G9" s="35" t="s">
        <v>64</v>
      </c>
      <c r="H9" s="35" t="s">
        <v>65</v>
      </c>
      <c r="I9" s="35" t="s">
        <v>66</v>
      </c>
    </row>
    <row r="10" spans="1:9" x14ac:dyDescent="0.3">
      <c r="A10" s="13">
        <v>600</v>
      </c>
      <c r="B10" s="14" t="s">
        <v>28</v>
      </c>
      <c r="C10" s="38">
        <v>9294</v>
      </c>
      <c r="D10" s="38">
        <v>9784</v>
      </c>
      <c r="E10" s="39">
        <v>13852913.83</v>
      </c>
      <c r="F10" s="39">
        <v>16000180.889999997</v>
      </c>
      <c r="G10" s="39">
        <v>1823856.4500000002</v>
      </c>
      <c r="H10" s="39">
        <v>6132693.1800000006</v>
      </c>
      <c r="I10" s="40">
        <f>SUM(F10:H10)</f>
        <v>23956730.519999996</v>
      </c>
    </row>
    <row r="11" spans="1:9" ht="15" customHeight="1" x14ac:dyDescent="0.3">
      <c r="A11" s="49">
        <v>700</v>
      </c>
      <c r="B11" s="50" t="s">
        <v>29</v>
      </c>
      <c r="C11" s="41">
        <f>C10+'STB Form A'!C18</f>
        <v>22814</v>
      </c>
      <c r="D11" s="41">
        <f>D10+'STB Form A'!D18</f>
        <v>23544</v>
      </c>
      <c r="E11" s="42">
        <f>E10+'STB Form A'!E18</f>
        <v>38817377.549999997</v>
      </c>
      <c r="F11" s="42">
        <f>F10+'STB Form A'!E18</f>
        <v>40964644.609999999</v>
      </c>
      <c r="G11" s="42">
        <f>G10+'STB Form A'!F18</f>
        <v>4950997.28</v>
      </c>
      <c r="H11" s="42">
        <f>H10+'STB Form A'!G18</f>
        <v>9780454.0600000005</v>
      </c>
      <c r="I11" s="42">
        <f>SUM(F11:H11)</f>
        <v>55696095.950000003</v>
      </c>
    </row>
    <row r="12" spans="1:9" ht="31.5" customHeight="1" x14ac:dyDescent="0.3">
      <c r="A12" s="101"/>
      <c r="B12" s="102"/>
      <c r="C12" s="103"/>
      <c r="D12" s="104"/>
      <c r="E12" s="36" t="s">
        <v>30</v>
      </c>
      <c r="F12" s="36" t="s">
        <v>31</v>
      </c>
      <c r="G12" s="37" t="s">
        <v>32</v>
      </c>
      <c r="H12" s="37" t="s">
        <v>33</v>
      </c>
      <c r="I12" s="37" t="s">
        <v>34</v>
      </c>
    </row>
    <row r="13" spans="1:9" ht="13.5" customHeight="1" x14ac:dyDescent="0.3">
      <c r="A13" s="16"/>
      <c r="B13" s="17"/>
      <c r="C13" s="92" t="s">
        <v>35</v>
      </c>
      <c r="D13" s="92"/>
      <c r="E13" s="92"/>
      <c r="F13" s="92"/>
      <c r="G13" s="93" t="s">
        <v>77</v>
      </c>
      <c r="H13" s="94"/>
      <c r="I13" s="46"/>
    </row>
    <row r="14" spans="1:9" ht="51" x14ac:dyDescent="0.3">
      <c r="A14" s="34" t="s">
        <v>27</v>
      </c>
      <c r="B14" s="34" t="s">
        <v>60</v>
      </c>
      <c r="C14" s="35" t="s">
        <v>67</v>
      </c>
      <c r="D14" s="35" t="s">
        <v>68</v>
      </c>
      <c r="E14" s="35" t="s">
        <v>69</v>
      </c>
      <c r="F14" s="35" t="s">
        <v>70</v>
      </c>
      <c r="G14" s="34" t="s">
        <v>71</v>
      </c>
      <c r="H14" s="34" t="s">
        <v>72</v>
      </c>
      <c r="I14" s="34" t="s">
        <v>73</v>
      </c>
    </row>
    <row r="15" spans="1:9" x14ac:dyDescent="0.3">
      <c r="A15" s="13">
        <v>600</v>
      </c>
      <c r="B15" s="14" t="s">
        <v>28</v>
      </c>
      <c r="C15" s="43">
        <v>510075.53237000003</v>
      </c>
      <c r="D15" s="43">
        <v>78072.291710000005</v>
      </c>
      <c r="E15" s="43">
        <v>215305.22847999999</v>
      </c>
      <c r="F15" s="44">
        <f>SUM(C15:E15)</f>
        <v>803453.05255999998</v>
      </c>
      <c r="G15" s="45">
        <v>155601039</v>
      </c>
      <c r="H15" s="45">
        <v>31158043.84</v>
      </c>
      <c r="I15" s="45">
        <v>1677070</v>
      </c>
    </row>
    <row r="16" spans="1:9" x14ac:dyDescent="0.3">
      <c r="A16" s="49">
        <v>700</v>
      </c>
      <c r="B16" s="50" t="s">
        <v>29</v>
      </c>
      <c r="C16" s="47">
        <f>C15+'STB Form A'!C27</f>
        <v>1470843.97514</v>
      </c>
      <c r="D16" s="47">
        <f>D15+'STB Form A'!D27</f>
        <v>224526.19581</v>
      </c>
      <c r="E16" s="47">
        <f>E15+'STB Form A'!E27</f>
        <v>354210.84398999996</v>
      </c>
      <c r="F16" s="48">
        <f>SUM(C16:E16)</f>
        <v>2049581.0149399999</v>
      </c>
      <c r="G16" s="15"/>
      <c r="H16" s="15"/>
      <c r="I16" s="15"/>
    </row>
    <row r="17" spans="1:8" ht="22.95" customHeight="1" x14ac:dyDescent="0.3">
      <c r="A17" s="15"/>
      <c r="B17" s="15"/>
      <c r="C17" s="36" t="s">
        <v>36</v>
      </c>
      <c r="D17" s="36" t="s">
        <v>37</v>
      </c>
      <c r="E17" s="36" t="s">
        <v>38</v>
      </c>
      <c r="F17" s="36" t="s">
        <v>39</v>
      </c>
    </row>
    <row r="18" spans="1:8" x14ac:dyDescent="0.3">
      <c r="A18" s="95" t="s">
        <v>40</v>
      </c>
      <c r="B18" s="95"/>
      <c r="C18" s="95"/>
      <c r="D18" s="95"/>
      <c r="E18" s="95"/>
      <c r="F18" s="95"/>
      <c r="G18" s="95"/>
      <c r="H18" s="95"/>
    </row>
    <row r="19" spans="1:8" x14ac:dyDescent="0.3">
      <c r="A19" s="95" t="s">
        <v>41</v>
      </c>
      <c r="B19" s="95"/>
      <c r="C19" s="95"/>
      <c r="D19" s="95"/>
      <c r="E19" s="95"/>
      <c r="F19" s="95"/>
      <c r="G19" s="95"/>
      <c r="H19" s="95"/>
    </row>
    <row r="22" spans="1:8" x14ac:dyDescent="0.3">
      <c r="A22" s="18"/>
    </row>
    <row r="25" spans="1:8" x14ac:dyDescent="0.3">
      <c r="A25" s="18"/>
    </row>
    <row r="26" spans="1:8" x14ac:dyDescent="0.3">
      <c r="A26" s="19"/>
    </row>
    <row r="27" spans="1:8" x14ac:dyDescent="0.3">
      <c r="A27" s="19"/>
    </row>
    <row r="28" spans="1:8" x14ac:dyDescent="0.3">
      <c r="A28" s="18"/>
    </row>
    <row r="31" spans="1:8" x14ac:dyDescent="0.3">
      <c r="A31" s="18"/>
    </row>
    <row r="32" spans="1:8" x14ac:dyDescent="0.3">
      <c r="A32" s="19"/>
    </row>
    <row r="33" spans="1:1" x14ac:dyDescent="0.3">
      <c r="A33" s="19"/>
    </row>
    <row r="34" spans="1:1" x14ac:dyDescent="0.3">
      <c r="A34" s="18"/>
    </row>
    <row r="37" spans="1:1" x14ac:dyDescent="0.3">
      <c r="A37" s="18"/>
    </row>
    <row r="38" spans="1:1" x14ac:dyDescent="0.3">
      <c r="A38" s="19"/>
    </row>
    <row r="39" spans="1:1" x14ac:dyDescent="0.3">
      <c r="A39" s="19"/>
    </row>
    <row r="40" spans="1:1" x14ac:dyDescent="0.3">
      <c r="A40" s="18"/>
    </row>
    <row r="43" spans="1:1" x14ac:dyDescent="0.3">
      <c r="A43" s="18"/>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60" spans="1:1" x14ac:dyDescent="0.3">
      <c r="A60" s="19"/>
    </row>
    <row r="61" spans="1:1" x14ac:dyDescent="0.3">
      <c r="A61" s="19"/>
    </row>
    <row r="62" spans="1:1" x14ac:dyDescent="0.3">
      <c r="A62" s="20"/>
    </row>
    <row r="63" spans="1:1" x14ac:dyDescent="0.3">
      <c r="A63" s="19"/>
    </row>
    <row r="64" spans="1:1" x14ac:dyDescent="0.3">
      <c r="A64" s="19"/>
    </row>
    <row r="65" spans="1:1" x14ac:dyDescent="0.3">
      <c r="A65" s="20"/>
    </row>
    <row r="67" spans="1:1" x14ac:dyDescent="0.3">
      <c r="A67" s="19"/>
    </row>
    <row r="68" spans="1:1" x14ac:dyDescent="0.3">
      <c r="A68" s="19"/>
    </row>
    <row r="69" spans="1:1" x14ac:dyDescent="0.3">
      <c r="A69" s="19"/>
    </row>
    <row r="70" spans="1:1" x14ac:dyDescent="0.3">
      <c r="A70" s="20"/>
    </row>
    <row r="71" spans="1:1" x14ac:dyDescent="0.3">
      <c r="A71" s="19"/>
    </row>
    <row r="72" spans="1:1" x14ac:dyDescent="0.3">
      <c r="A72" s="19"/>
    </row>
    <row r="73" spans="1:1" x14ac:dyDescent="0.3">
      <c r="A73" s="20"/>
    </row>
    <row r="74" spans="1:1" x14ac:dyDescent="0.3">
      <c r="A74" s="19"/>
    </row>
    <row r="75" spans="1:1" x14ac:dyDescent="0.3">
      <c r="A75" s="19"/>
    </row>
    <row r="76" spans="1:1" x14ac:dyDescent="0.3">
      <c r="A76" s="20"/>
    </row>
    <row r="81" spans="1:1" x14ac:dyDescent="0.3">
      <c r="A81" s="19"/>
    </row>
    <row r="82" spans="1:1" x14ac:dyDescent="0.3">
      <c r="A82" s="19"/>
    </row>
    <row r="83" spans="1:1" x14ac:dyDescent="0.3">
      <c r="A83" s="19"/>
    </row>
    <row r="84" spans="1:1" x14ac:dyDescent="0.3">
      <c r="A84" s="19"/>
    </row>
    <row r="85" spans="1:1" x14ac:dyDescent="0.3">
      <c r="A85" s="19"/>
    </row>
    <row r="86" spans="1:1" x14ac:dyDescent="0.3">
      <c r="A86" s="19"/>
    </row>
    <row r="87" spans="1:1" x14ac:dyDescent="0.3">
      <c r="A87" s="19"/>
    </row>
    <row r="88" spans="1:1" x14ac:dyDescent="0.3">
      <c r="A88" s="19"/>
    </row>
  </sheetData>
  <mergeCells count="15">
    <mergeCell ref="C13:F13"/>
    <mergeCell ref="G13:H13"/>
    <mergeCell ref="A18:H18"/>
    <mergeCell ref="A19:H19"/>
    <mergeCell ref="A5:D5"/>
    <mergeCell ref="F5:I5"/>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8671875" defaultRowHeight="13.2" x14ac:dyDescent="0.3"/>
  <cols>
    <col min="1" max="1" width="18.44140625" style="1" customWidth="1"/>
    <col min="2" max="2" width="34.6640625" style="1" customWidth="1"/>
    <col min="3" max="3" width="12.109375" style="1" bestFit="1" customWidth="1"/>
    <col min="4" max="4" width="60.44140625" style="1" customWidth="1"/>
    <col min="5" max="16384" width="8.88671875" style="1"/>
  </cols>
  <sheetData>
    <row r="1" spans="1:4" ht="40.200000000000003" customHeight="1" x14ac:dyDescent="0.3">
      <c r="A1" s="105" t="s">
        <v>81</v>
      </c>
      <c r="B1" s="106"/>
      <c r="C1" s="106"/>
      <c r="D1" s="106"/>
    </row>
    <row r="2" spans="1:4" x14ac:dyDescent="0.3">
      <c r="A2" s="65" t="s">
        <v>82</v>
      </c>
      <c r="B2" s="66"/>
      <c r="C2" s="66" t="s">
        <v>83</v>
      </c>
      <c r="D2" s="67"/>
    </row>
    <row r="3" spans="1:4" x14ac:dyDescent="0.3">
      <c r="A3" s="65" t="s">
        <v>84</v>
      </c>
      <c r="B3" s="66"/>
      <c r="C3" s="66" t="s">
        <v>88</v>
      </c>
      <c r="D3" s="67"/>
    </row>
    <row r="4" spans="1:4" x14ac:dyDescent="0.3">
      <c r="A4" s="65" t="s">
        <v>85</v>
      </c>
      <c r="B4" s="66"/>
      <c r="C4" s="66" t="s">
        <v>86</v>
      </c>
      <c r="D4" s="67"/>
    </row>
    <row r="5" spans="1:4" x14ac:dyDescent="0.3">
      <c r="A5" s="52"/>
      <c r="B5" s="52"/>
      <c r="C5" s="52"/>
      <c r="D5" s="52"/>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8671875" defaultRowHeight="13.2" x14ac:dyDescent="0.3"/>
  <cols>
    <col min="1" max="1" width="130.6640625" style="1" customWidth="1"/>
    <col min="2" max="16384" width="8.88671875" style="1"/>
  </cols>
  <sheetData>
    <row r="1" spans="1:1" ht="21.75" customHeight="1" x14ac:dyDescent="0.3">
      <c r="A1" s="51" t="s">
        <v>78</v>
      </c>
    </row>
    <row r="2" spans="1:1" ht="36.6" customHeight="1" x14ac:dyDescent="0.3">
      <c r="A2" s="22" t="s">
        <v>42</v>
      </c>
    </row>
    <row r="3" spans="1:1" ht="30" customHeight="1" x14ac:dyDescent="0.3">
      <c r="A3" s="22" t="s">
        <v>43</v>
      </c>
    </row>
    <row r="4" spans="1:1" ht="31.2" customHeight="1" x14ac:dyDescent="0.3">
      <c r="A4" s="22" t="s">
        <v>44</v>
      </c>
    </row>
    <row r="5" spans="1:1" ht="28.2" customHeight="1" x14ac:dyDescent="0.3">
      <c r="A5" s="22" t="s">
        <v>45</v>
      </c>
    </row>
    <row r="6" spans="1:1" ht="62.4" customHeight="1" x14ac:dyDescent="0.3">
      <c r="A6" s="22" t="s">
        <v>46</v>
      </c>
    </row>
    <row r="7" spans="1:1" s="19" customFormat="1" ht="19.2" customHeight="1" x14ac:dyDescent="0.3">
      <c r="A7" s="19" t="s">
        <v>47</v>
      </c>
    </row>
    <row r="8" spans="1:1" x14ac:dyDescent="0.3">
      <c r="A8" s="23" t="s">
        <v>48</v>
      </c>
    </row>
    <row r="9" spans="1:1" ht="16.95" customHeight="1" x14ac:dyDescent="0.3">
      <c r="A9" s="22" t="s">
        <v>49</v>
      </c>
    </row>
    <row r="10" spans="1:1" ht="88.2" customHeight="1" x14ac:dyDescent="0.3">
      <c r="A10" s="22" t="s">
        <v>50</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SRHenson</cp:lastModifiedBy>
  <cp:lastPrinted>2014-02-04T21:22:30Z</cp:lastPrinted>
  <dcterms:created xsi:type="dcterms:W3CDTF">2013-07-22T15:27:27Z</dcterms:created>
  <dcterms:modified xsi:type="dcterms:W3CDTF">2018-02-16T15:41:15Z</dcterms:modified>
</cp:coreProperties>
</file>