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jax5006fs\corpacctfinn\09 PAYROLL\01 Accounting and Internal Controls\ICC\2018\2018 Reported to STB\"/>
    </mc:Choice>
  </mc:AlternateContent>
  <bookViews>
    <workbookView xWindow="0" yWindow="756" windowWidth="15300" windowHeight="7392"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<sst xmlns="http://schemas.openxmlformats.org/spreadsheetml/2006/main" count="102" uniqueCount="91">
  <si>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</si>
  <si>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</si>
  <si>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</si>
  <si>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</si>
  <si>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</si>
  <si>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</si>
  <si>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</si>
  <si>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</si>
  <si>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</si>
  <si>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</si>
  <si>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</si>
  <si>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</si>
  <si>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</si>
  <si>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</si>
  <si>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</si>
  <si>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</si>
  <si>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</si>
  <si>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</si>
  <si>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</si>
  <si>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</si>
  <si>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</si>
  <si>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</si>
  <si>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</si>
  <si>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</si>
  <si>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</si>
  <si>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</si>
  <si>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</si>
  <si>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</si>
  <si>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</si>
  <si>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</si>
  <si>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</si>
  <si>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</si>
  <si>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</si>
  <si>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</si>
  <si>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</si>
  <si>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</si>
  <si>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</si>
  <si>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</si>
  <si>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</si>
  <si>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</si>
  <si>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</si>
  <si>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</si>
  <si>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</si>
  <si>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</si>
  <si>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</si>
  <si>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</si>
  <si>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</si>
  <si>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</si>
  <si>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</si>
  <si>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</si>
  <si>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</si>
  <si>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</si>
  <si>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</si>
  <si>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</si>
  <si>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</si>
  <si>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</si>
  <si>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</si>
  <si>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</si>
  <si>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</si>
  <si>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</si>
  <si>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</si>
  <si>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</si>
  <si>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</si>
  <si>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</si>
  <si>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</si>
  <si>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</si>
  <si>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</si>
  <si>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</si>
  <si>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</si>
  <si>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</si>
  <si>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</si>
  <si>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</si>
  <si>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</si>
  <si>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</si>
  <si>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</si>
  <si>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</si>
  <si>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</si>
  <si>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</si>
  <si>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</si>
  <si>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</si>
  <si>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r>
      <rPr>
        <b/>
        <sz val="8"/>
        <rFont val="Arial"/>
        <family val="34"/>
      </rPr>
      <t>Wage A &amp; B Instructions</t>
    </r>
  </si>
  <si>
    <t xml:space="preserve">                  Miles of line covered by this report    </t>
  </si>
  <si>
    <t>Expires 10-31-2018</t>
  </si>
  <si>
    <r>
      <t xml:space="preserve">For Quarter Ending:  </t>
    </r>
    <r>
      <rPr>
        <b/>
        <u/>
        <sz val="10"/>
        <color rgb="FF0000CC"/>
        <rFont val="Times New Roman"/>
        <family val="1"/>
      </rPr>
      <t>Q1-MARCH 31</t>
    </r>
  </si>
  <si>
    <r>
      <t xml:space="preserve">For Quarter Ending: </t>
    </r>
    <r>
      <rPr>
        <sz val="10"/>
        <color rgb="FF0000CC"/>
        <rFont val="Times New Roman"/>
        <family val="1"/>
      </rPr>
      <t xml:space="preserve"> </t>
    </r>
    <r>
      <rPr>
        <b/>
        <u/>
        <sz val="10"/>
        <color rgb="FF0000CC"/>
        <rFont val="Times New Roman"/>
        <family val="1"/>
      </rPr>
      <t>Q1-MARCH 31</t>
    </r>
  </si>
  <si>
    <r>
      <t xml:space="preserve">I, the undersigned </t>
    </r>
    <r>
      <rPr>
        <u/>
        <sz val="8"/>
        <color rgb="FF0000CC"/>
        <rFont val="Arial"/>
        <family val="2"/>
      </rPr>
      <t xml:space="preserve">Kelly Armagost,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</si>
  <si>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Kelly Armagost, Director Payroll</t>
  </si>
  <si>
    <t>Signature:  /s/ Kelly Armagost</t>
  </si>
  <si>
    <t>904-279-6500</t>
  </si>
  <si>
    <r>
      <t xml:space="preserve">For Calendar Year: </t>
    </r>
    <r>
      <rPr>
        <b/>
        <u/>
        <sz val="10"/>
        <color rgb="FF0000CC"/>
        <rFont val="Times New Roman"/>
        <family val="1"/>
      </rPr>
      <t>2018</t>
    </r>
  </si>
  <si>
    <t>Date:  04/30/2018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</si>
</sst>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3">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36" fillId="33" borderId="0" xfId="49" applyFont="1" applyFill="1" applyBorder="1" applyAlignment="1">
      <alignment horizontal="center"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8" ht="12.75" customHeight="1" x14ac:dyDescent="0.3">
      <c r="A1" s="67" t="s">
        <v>2</v>
      </c>
      <c r="B1" s="67"/>
      <c r="F1" s="51" t="s">
        <v>3</v>
      </c>
    </row>
    <row r="2" spans="1:8" ht="12.75" customHeight="1" x14ac:dyDescent="0.3">
      <c r="A2" s="67" t="s">
        <v>4</v>
      </c>
      <c r="B2" s="67"/>
      <c r="F2" s="2" t="s">
        <v>5</v>
      </c>
    </row>
    <row r="3" spans="1:8" x14ac:dyDescent="0.3">
      <c r="A3" s="67" t="s">
        <v>6</v>
      </c>
      <c r="B3" s="67"/>
      <c r="F3" s="2" t="s">
        <v>82</v>
      </c>
    </row>
    <row r="4" spans="1:8" ht="11.1" customHeight="1" x14ac:dyDescent="0.3"/>
    <row r="5" spans="1:8" ht="12.9" customHeight="1" x14ac:dyDescent="0.3">
      <c r="A5" s="1" t="s">
        <v>7</v>
      </c>
    </row>
    <row r="6" spans="1:8" ht="12.9" customHeight="1" x14ac:dyDescent="0.3"/>
    <row r="7" spans="1:8" ht="13.5" customHeight="1" x14ac:dyDescent="0.3">
      <c r="A7" s="68" t="s">
        <v>0</v>
      </c>
      <c r="B7" s="69"/>
      <c r="C7" s="69"/>
      <c r="D7" s="69"/>
      <c r="E7" s="69"/>
      <c r="F7" s="70" t="s">
        <v>83</v>
      </c>
      <c r="G7" s="71"/>
      <c r="H7" s="71"/>
    </row>
    <row r="8" spans="1:8" ht="14.25" customHeight="1" x14ac:dyDescent="0.3">
      <c r="F8" s="66">
        <v>2018</v>
      </c>
      <c r="G8" s="66"/>
      <c r="H8" s="66"/>
    </row>
    <row r="9" spans="1:8" ht="11.1" customHeight="1" x14ac:dyDescent="0.3">
      <c r="A9" s="55" t="s">
        <v>81</v>
      </c>
      <c r="B9" s="56"/>
      <c r="C9" s="56"/>
      <c r="D9" s="56"/>
      <c r="E9" s="56"/>
    </row>
    <row r="10" spans="1:8" ht="15" customHeight="1" x14ac:dyDescent="0.3">
      <c r="A10" s="70" t="s">
        <v>8</v>
      </c>
      <c r="B10" s="71"/>
      <c r="C10" s="71"/>
      <c r="D10" s="71"/>
      <c r="E10" s="71"/>
    </row>
    <row r="11" spans="1:8" ht="11.25" customHeight="1" x14ac:dyDescent="0.3">
      <c r="A11" s="79" t="s">
        <v>9</v>
      </c>
      <c r="B11" s="81" t="s">
        <v>10</v>
      </c>
      <c r="C11" s="83" t="s">
        <v>11</v>
      </c>
      <c r="D11" s="84" t="s">
        <v>55</v>
      </c>
      <c r="E11" s="86" t="s">
        <v>75</v>
      </c>
      <c r="F11" s="77"/>
      <c r="G11" s="77"/>
      <c r="H11" s="78"/>
    </row>
    <row r="12" spans="1:8" ht="40.799999999999997" x14ac:dyDescent="0.3">
      <c r="A12" s="80"/>
      <c r="B12" s="82"/>
      <c r="C12" s="80"/>
      <c r="D12" s="85"/>
      <c r="E12" s="34" t="s">
        <v>56</v>
      </c>
      <c r="F12" s="35" t="s">
        <v>57</v>
      </c>
      <c r="G12" s="35" t="s">
        <v>58</v>
      </c>
      <c r="H12" s="36" t="s">
        <v>12</v>
      </c>
    </row>
    <row r="13" spans="1:8" ht="12" customHeight="1" x14ac:dyDescent="0.3">
      <c r="A13" s="3">
        <v>100</v>
      </c>
      <c r="B13" s="4" t="s">
        <v>13</v>
      </c>
      <c r="C13" s="25">
        <v>764</v>
      </c>
      <c r="D13" s="25">
        <v>764</v>
      </c>
      <c r="E13" s="26">
        <v>393959</v>
      </c>
      <c r="F13" s="57">
        <v>0</v>
      </c>
      <c r="G13" s="57">
        <v>0</v>
      </c>
      <c r="H13" s="28">
        <f>SUM(E13:G13)</f>
        <v>393959</v>
      </c>
    </row>
    <row r="14" spans="1:8" ht="12" customHeight="1" x14ac:dyDescent="0.3">
      <c r="A14" s="3">
        <v>200</v>
      </c>
      <c r="B14" s="4" t="s">
        <v>14</v>
      </c>
      <c r="C14" s="25">
        <v>1954</v>
      </c>
      <c r="D14" s="25">
        <v>1970</v>
      </c>
      <c r="E14" s="26">
        <v>952162.94000000018</v>
      </c>
      <c r="F14" s="26">
        <v>57143.479999999996</v>
      </c>
      <c r="G14" s="26">
        <v>57609.56</v>
      </c>
      <c r="H14" s="28">
        <f t="shared" ref="H14:H18" si="0">SUM(E14:G14)</f>
        <v>1066915.9800000002</v>
      </c>
    </row>
    <row r="15" spans="1:8" ht="12" customHeight="1" x14ac:dyDescent="0.3">
      <c r="A15" s="3">
        <v>300</v>
      </c>
      <c r="B15" s="4" t="s">
        <v>15</v>
      </c>
      <c r="C15" s="25">
        <v>5363</v>
      </c>
      <c r="D15" s="25">
        <v>5460</v>
      </c>
      <c r="E15" s="27">
        <v>2496966.4</v>
      </c>
      <c r="F15" s="27">
        <v>496864.82</v>
      </c>
      <c r="G15" s="27">
        <v>352505.96</v>
      </c>
      <c r="H15" s="28">
        <f t="shared" si="0"/>
        <v>3346337.1799999997</v>
      </c>
    </row>
    <row r="16" spans="1:8" ht="12" customHeight="1" x14ac:dyDescent="0.3">
      <c r="A16" s="3">
        <v>400</v>
      </c>
      <c r="B16" s="4" t="s">
        <v>16</v>
      </c>
      <c r="C16" s="25">
        <v>3409</v>
      </c>
      <c r="D16" s="25">
        <v>3509</v>
      </c>
      <c r="E16" s="27">
        <v>1545587.2899999998</v>
      </c>
      <c r="F16" s="27">
        <v>213963.08000000005</v>
      </c>
      <c r="G16" s="27">
        <v>215192.14</v>
      </c>
      <c r="H16" s="28">
        <f t="shared" si="0"/>
        <v>1974742.5099999998</v>
      </c>
    </row>
    <row r="17" spans="1:8" ht="12" customHeight="1" x14ac:dyDescent="0.3">
      <c r="A17" s="5">
        <v>500</v>
      </c>
      <c r="B17" s="6" t="s">
        <v>17</v>
      </c>
      <c r="C17" s="25">
        <v>967</v>
      </c>
      <c r="D17" s="25">
        <v>1005</v>
      </c>
      <c r="E17" s="27">
        <v>381603.53</v>
      </c>
      <c r="F17" s="27">
        <v>61287.719999999994</v>
      </c>
      <c r="G17" s="27">
        <v>124539.85</v>
      </c>
      <c r="H17" s="28">
        <f t="shared" si="0"/>
        <v>567431.1</v>
      </c>
    </row>
    <row r="18" spans="1:8" ht="12" customHeight="1" x14ac:dyDescent="0.3">
      <c r="A18" s="29">
        <v>550</v>
      </c>
      <c r="B18" s="30" t="s">
        <v>59</v>
      </c>
      <c r="C18" s="31">
        <f>SUM(C13:C17)</f>
        <v>12457</v>
      </c>
      <c r="D18" s="31">
        <f t="shared" ref="D18:G18" si="1">SUM(D13:D17)</f>
        <v>12708</v>
      </c>
      <c r="E18" s="32">
        <f t="shared" si="1"/>
        <v>5770279.1600000001</v>
      </c>
      <c r="F18" s="32">
        <f t="shared" si="1"/>
        <v>829259.10000000009</v>
      </c>
      <c r="G18" s="32">
        <f t="shared" si="1"/>
        <v>749847.51</v>
      </c>
      <c r="H18" s="33">
        <f t="shared" si="0"/>
        <v>7349385.7699999996</v>
      </c>
    </row>
    <row r="19" spans="1:8" ht="12" customHeight="1" x14ac:dyDescent="0.3">
      <c r="A19" s="7"/>
      <c r="B19" s="8"/>
      <c r="C19" s="8"/>
      <c r="D19" s="8"/>
      <c r="E19" s="8"/>
      <c r="F19" s="8"/>
      <c r="G19" s="8"/>
      <c r="H19" s="8"/>
    </row>
    <row r="20" spans="1:8" ht="12" customHeight="1" x14ac:dyDescent="0.3">
      <c r="A20" s="72"/>
      <c r="B20" s="74"/>
      <c r="C20" s="76" t="s">
        <v>76</v>
      </c>
      <c r="D20" s="77"/>
      <c r="E20" s="77"/>
      <c r="F20" s="78"/>
    </row>
    <row r="21" spans="1:8" ht="40.799999999999997" x14ac:dyDescent="0.3">
      <c r="A21" s="73"/>
      <c r="B21" s="75"/>
      <c r="C21" s="37" t="s">
        <v>51</v>
      </c>
      <c r="D21" s="37" t="s">
        <v>52</v>
      </c>
      <c r="E21" s="37" t="s">
        <v>53</v>
      </c>
      <c r="F21" s="38" t="s">
        <v>54</v>
      </c>
    </row>
    <row r="22" spans="1:8" ht="12" customHeight="1" x14ac:dyDescent="0.3">
      <c r="A22" s="9">
        <v>100</v>
      </c>
      <c r="B22" s="10" t="s">
        <v>13</v>
      </c>
      <c r="C22" s="39">
        <v>64412.518650000005</v>
      </c>
      <c r="D22" s="39">
        <v>0</v>
      </c>
      <c r="E22" s="39">
        <v>0</v>
      </c>
      <c r="F22" s="40">
        <f>SUM(C22:E22)</f>
        <v>64412.518650000005</v>
      </c>
    </row>
    <row r="23" spans="1:8" ht="12" customHeight="1" x14ac:dyDescent="0.3">
      <c r="A23" s="3">
        <v>200</v>
      </c>
      <c r="B23" s="4" t="s">
        <v>14</v>
      </c>
      <c r="C23" s="39">
        <v>68018.287750000003</v>
      </c>
      <c r="D23" s="39">
        <v>2519.6442900000002</v>
      </c>
      <c r="E23" s="39">
        <v>3171.6527500000002</v>
      </c>
      <c r="F23" s="40">
        <f t="shared" ref="F23:F26" si="2">SUM(C23:E23)</f>
        <v>73709.584789999994</v>
      </c>
    </row>
    <row r="24" spans="1:8" ht="12" customHeight="1" x14ac:dyDescent="0.3">
      <c r="A24" s="3">
        <v>300</v>
      </c>
      <c r="B24" s="4" t="s">
        <v>15</v>
      </c>
      <c r="C24" s="39">
        <v>87641.23878</v>
      </c>
      <c r="D24" s="39">
        <v>23696.582900000001</v>
      </c>
      <c r="E24" s="39">
        <v>21681.504150000001</v>
      </c>
      <c r="F24" s="40">
        <f t="shared" si="2"/>
        <v>133019.32582999999</v>
      </c>
    </row>
    <row r="25" spans="1:8" ht="12" customHeight="1" x14ac:dyDescent="0.3">
      <c r="A25" s="3">
        <v>400</v>
      </c>
      <c r="B25" s="4" t="s">
        <v>16</v>
      </c>
      <c r="C25" s="39">
        <v>52063.572480000003</v>
      </c>
      <c r="D25" s="39">
        <v>9959.7444599999999</v>
      </c>
      <c r="E25" s="39">
        <v>11632.455990000002</v>
      </c>
      <c r="F25" s="40">
        <f t="shared" si="2"/>
        <v>73655.772930000006</v>
      </c>
    </row>
    <row r="26" spans="1:8" ht="12" customHeight="1" x14ac:dyDescent="0.3">
      <c r="A26" s="3">
        <v>500</v>
      </c>
      <c r="B26" s="4" t="s">
        <v>17</v>
      </c>
      <c r="C26" s="39">
        <v>14793.202529999999</v>
      </c>
      <c r="D26" s="39">
        <v>3356.2473499999996</v>
      </c>
      <c r="E26" s="39">
        <v>8805.6298299999999</v>
      </c>
      <c r="F26" s="40">
        <f t="shared" si="2"/>
        <v>26955.079709999998</v>
      </c>
    </row>
    <row r="27" spans="1:8" ht="12" customHeight="1" x14ac:dyDescent="0.3">
      <c r="A27" s="3">
        <v>550</v>
      </c>
      <c r="B27" s="4" t="s">
        <v>18</v>
      </c>
      <c r="C27" s="41">
        <f>SUM(C22:C26)</f>
        <v>286928.82019</v>
      </c>
      <c r="D27" s="41">
        <f t="shared" ref="D27:F27" si="3">SUM(D22:D26)</f>
        <v>39532.218999999997</v>
      </c>
      <c r="E27" s="41">
        <f t="shared" si="3"/>
        <v>45291.242720000002</v>
      </c>
      <c r="F27" s="41">
        <f t="shared" si="3"/>
        <v>371752.28190999996</v>
      </c>
    </row>
    <row r="28" spans="1:8" ht="11.1" customHeight="1" x14ac:dyDescent="0.3">
      <c r="A28" s="22" t="s">
        <v>19</v>
      </c>
      <c r="B28" s="22"/>
    </row>
    <row r="29" spans="1:8" ht="11.1" customHeight="1" x14ac:dyDescent="0.3">
      <c r="A29" s="22" t="s">
        <v>20</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sqref="A1:B1"/>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0.6640625" style="1" customWidth="1"/>
    <col min="10" max="16384" width="8.88671875" style="1"/>
  </cols>
  <sheetData>
    <row r="1" spans="1:9" x14ac:dyDescent="0.3">
      <c r="A1" s="87" t="s">
        <v>21</v>
      </c>
      <c r="B1" s="88"/>
      <c r="F1" s="67" t="s">
        <v>22</v>
      </c>
      <c r="G1" s="67"/>
      <c r="H1" s="67"/>
      <c r="I1" s="67"/>
    </row>
    <row r="2" spans="1:9" x14ac:dyDescent="0.3">
      <c r="A2" s="88" t="s">
        <v>23</v>
      </c>
      <c r="B2" s="88"/>
      <c r="F2" s="70" t="s">
        <v>24</v>
      </c>
      <c r="G2" s="71"/>
      <c r="H2" s="71"/>
      <c r="I2" s="71"/>
    </row>
    <row r="3" spans="1:9" x14ac:dyDescent="0.3">
      <c r="A3" s="88" t="s">
        <v>25</v>
      </c>
      <c r="B3" s="88"/>
      <c r="F3" s="70" t="s">
        <v>82</v>
      </c>
      <c r="G3" s="71"/>
      <c r="H3" s="71"/>
      <c r="I3" s="71"/>
    </row>
    <row r="5" spans="1:9" x14ac:dyDescent="0.3">
      <c r="A5" s="67" t="s">
        <v>26</v>
      </c>
      <c r="B5" s="67"/>
      <c r="C5" s="67"/>
      <c r="D5" s="67"/>
      <c r="F5" s="70" t="s">
        <v>84</v>
      </c>
      <c r="G5" s="71"/>
      <c r="H5" s="71"/>
      <c r="I5" s="71"/>
    </row>
    <row r="6" spans="1:9" x14ac:dyDescent="0.3">
      <c r="F6" s="70" t="s">
        <v>89</v>
      </c>
      <c r="G6" s="71"/>
      <c r="H6" s="71"/>
      <c r="I6" s="71"/>
    </row>
    <row r="7" spans="1:9" x14ac:dyDescent="0.3">
      <c r="A7" s="93" t="s">
        <v>0</v>
      </c>
      <c r="B7" s="93"/>
      <c r="C7" s="93"/>
      <c r="D7" s="93"/>
      <c r="E7" s="93"/>
    </row>
    <row r="8" spans="1:9" x14ac:dyDescent="0.3">
      <c r="A8" s="11"/>
      <c r="B8" s="12"/>
      <c r="C8" s="11"/>
      <c r="D8" s="13"/>
      <c r="E8" s="94" t="s">
        <v>1</v>
      </c>
      <c r="F8" s="95"/>
      <c r="G8" s="95"/>
      <c r="H8" s="95"/>
      <c r="I8" s="96"/>
    </row>
    <row r="9" spans="1:9" ht="51" x14ac:dyDescent="0.3">
      <c r="A9" s="42" t="s">
        <v>27</v>
      </c>
      <c r="B9" s="42" t="s">
        <v>60</v>
      </c>
      <c r="C9" s="42" t="s">
        <v>74</v>
      </c>
      <c r="D9" s="42" t="s">
        <v>61</v>
      </c>
      <c r="E9" s="42" t="s">
        <v>62</v>
      </c>
      <c r="F9" s="43" t="s">
        <v>63</v>
      </c>
      <c r="G9" s="43" t="s">
        <v>64</v>
      </c>
      <c r="H9" s="43" t="s">
        <v>65</v>
      </c>
      <c r="I9" s="43" t="s">
        <v>66</v>
      </c>
    </row>
    <row r="10" spans="1:9" x14ac:dyDescent="0.3">
      <c r="A10" s="14">
        <v>600</v>
      </c>
      <c r="B10" s="15" t="s">
        <v>28</v>
      </c>
      <c r="C10" s="46">
        <v>8428</v>
      </c>
      <c r="D10" s="46">
        <v>9899</v>
      </c>
      <c r="E10" s="47">
        <v>3137650.56</v>
      </c>
      <c r="F10" s="47">
        <v>3569758.7399999998</v>
      </c>
      <c r="G10" s="47">
        <v>427892.14</v>
      </c>
      <c r="H10" s="47">
        <v>1368342.09</v>
      </c>
      <c r="I10" s="58">
        <f>SUM(F10:H10)</f>
        <v>5365992.97</v>
      </c>
    </row>
    <row r="11" spans="1:9" ht="15" customHeight="1" x14ac:dyDescent="0.3">
      <c r="A11" s="49">
        <v>700</v>
      </c>
      <c r="B11" s="50" t="s">
        <v>29</v>
      </c>
      <c r="C11" s="59">
        <f>C10+'STB Form A'!C18</f>
        <v>20885</v>
      </c>
      <c r="D11" s="59">
        <f>D10+'STB Form A'!D18</f>
        <v>22607</v>
      </c>
      <c r="E11" s="60">
        <f>E10+'STB Form A'!E18</f>
        <v>8907929.7200000007</v>
      </c>
      <c r="F11" s="60">
        <f>F10+'STB Form A'!E18</f>
        <v>9340037.9000000004</v>
      </c>
      <c r="G11" s="60">
        <f>G10+'STB Form A'!F18</f>
        <v>1257151.2400000002</v>
      </c>
      <c r="H11" s="60">
        <f>H10+'STB Form A'!G18</f>
        <v>2118189.6</v>
      </c>
      <c r="I11" s="60">
        <f>SUM(F11:H11)</f>
        <v>12715378.74</v>
      </c>
    </row>
    <row r="12" spans="1:9" ht="31.5" customHeight="1" x14ac:dyDescent="0.3">
      <c r="A12" s="97"/>
      <c r="B12" s="98"/>
      <c r="C12" s="99"/>
      <c r="D12" s="100"/>
      <c r="E12" s="44" t="s">
        <v>30</v>
      </c>
      <c r="F12" s="44" t="s">
        <v>31</v>
      </c>
      <c r="G12" s="45" t="s">
        <v>32</v>
      </c>
      <c r="H12" s="45" t="s">
        <v>33</v>
      </c>
      <c r="I12" s="45" t="s">
        <v>34</v>
      </c>
    </row>
    <row r="13" spans="1:9" ht="13.5" customHeight="1" x14ac:dyDescent="0.3">
      <c r="A13" s="17"/>
      <c r="B13" s="18"/>
      <c r="C13" s="89" t="s">
        <v>35</v>
      </c>
      <c r="D13" s="89"/>
      <c r="E13" s="89"/>
      <c r="F13" s="89"/>
      <c r="G13" s="90" t="s">
        <v>77</v>
      </c>
      <c r="H13" s="91"/>
      <c r="I13" s="48"/>
    </row>
    <row r="14" spans="1:9" ht="51" x14ac:dyDescent="0.3">
      <c r="A14" s="42" t="s">
        <v>27</v>
      </c>
      <c r="B14" s="42" t="s">
        <v>60</v>
      </c>
      <c r="C14" s="43" t="s">
        <v>67</v>
      </c>
      <c r="D14" s="43" t="s">
        <v>68</v>
      </c>
      <c r="E14" s="43" t="s">
        <v>69</v>
      </c>
      <c r="F14" s="43" t="s">
        <v>70</v>
      </c>
      <c r="G14" s="42" t="s">
        <v>71</v>
      </c>
      <c r="H14" s="42" t="s">
        <v>72</v>
      </c>
      <c r="I14" s="42" t="s">
        <v>73</v>
      </c>
    </row>
    <row r="15" spans="1:9" x14ac:dyDescent="0.3">
      <c r="A15" s="14">
        <v>600</v>
      </c>
      <c r="B15" s="15" t="s">
        <v>28</v>
      </c>
      <c r="C15" s="61">
        <v>151590.44587999998</v>
      </c>
      <c r="D15" s="61">
        <v>19139.664629999999</v>
      </c>
      <c r="E15" s="61">
        <v>49024.927400000008</v>
      </c>
      <c r="F15" s="62">
        <f>SUM(C15:E15)</f>
        <v>219755.03790999998</v>
      </c>
      <c r="G15" s="47">
        <v>35895824</v>
      </c>
      <c r="H15" s="47">
        <v>6971709.5</v>
      </c>
      <c r="I15" s="47">
        <v>380607</v>
      </c>
    </row>
    <row r="16" spans="1:9" x14ac:dyDescent="0.3">
      <c r="A16" s="49">
        <v>700</v>
      </c>
      <c r="B16" s="50" t="s">
        <v>29</v>
      </c>
      <c r="C16" s="63">
        <f>C15+'STB Form A'!C27</f>
        <v>438519.26607000001</v>
      </c>
      <c r="D16" s="63">
        <f>D15+'STB Form A'!D27</f>
        <v>58671.883629999997</v>
      </c>
      <c r="E16" s="63">
        <f>E15+'STB Form A'!E27</f>
        <v>94316.17012000001</v>
      </c>
      <c r="F16" s="64">
        <f>SUM(C16:E16)</f>
        <v>591507.31981999998</v>
      </c>
      <c r="G16" s="65"/>
      <c r="H16" s="65"/>
      <c r="I16" s="65"/>
    </row>
    <row r="17" spans="1:8" ht="22.95" customHeight="1" x14ac:dyDescent="0.3">
      <c r="A17" s="16"/>
      <c r="B17" s="16"/>
      <c r="C17" s="44" t="s">
        <v>36</v>
      </c>
      <c r="D17" s="44" t="s">
        <v>37</v>
      </c>
      <c r="E17" s="44" t="s">
        <v>38</v>
      </c>
      <c r="F17" s="44" t="s">
        <v>39</v>
      </c>
    </row>
    <row r="18" spans="1:8" x14ac:dyDescent="0.3">
      <c r="A18" s="92" t="s">
        <v>40</v>
      </c>
      <c r="B18" s="92"/>
      <c r="C18" s="92"/>
      <c r="D18" s="92"/>
      <c r="E18" s="92"/>
      <c r="F18" s="92"/>
      <c r="G18" s="92"/>
      <c r="H18" s="92"/>
    </row>
    <row r="19" spans="1:8" x14ac:dyDescent="0.3">
      <c r="A19" s="92" t="s">
        <v>41</v>
      </c>
      <c r="B19" s="92"/>
      <c r="C19" s="92"/>
      <c r="D19" s="92"/>
      <c r="E19" s="92"/>
      <c r="F19" s="92"/>
      <c r="G19" s="92"/>
      <c r="H19" s="92"/>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101" t="s">
        <v>85</v>
      </c>
      <c r="B1" s="102"/>
      <c r="C1" s="102"/>
      <c r="D1" s="102"/>
    </row>
    <row r="2" spans="1:4" ht="13.2" customHeight="1" x14ac:dyDescent="0.3">
      <c r="A2" s="52" t="s">
        <v>86</v>
      </c>
      <c r="B2" s="53"/>
      <c r="C2" s="53" t="s">
        <v>87</v>
      </c>
      <c r="D2" s="54"/>
    </row>
    <row r="3" spans="1:4" x14ac:dyDescent="0.3">
      <c r="A3" s="52" t="s">
        <v>78</v>
      </c>
      <c r="B3" s="53"/>
      <c r="C3" s="53" t="s">
        <v>90</v>
      </c>
      <c r="D3" s="54"/>
    </row>
    <row r="4" spans="1:4" ht="13.2" customHeight="1" x14ac:dyDescent="0.3">
      <c r="A4" s="52" t="s">
        <v>79</v>
      </c>
      <c r="B4" s="53"/>
      <c r="C4" s="53" t="s">
        <v>88</v>
      </c>
      <c r="D4" s="54"/>
    </row>
    <row r="5" spans="1:4" x14ac:dyDescent="0.3">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8671875" defaultRowHeight="13.2" x14ac:dyDescent="0.3"/>
  <cols>
    <col min="1" max="1" width="130.6640625" style="1" customWidth="1"/>
    <col min="2" max="16384" width="8.88671875" style="1"/>
  </cols>
  <sheetData>
    <row r="1" spans="1:1" ht="21.75" customHeight="1" x14ac:dyDescent="0.3">
      <c r="A1" s="51" t="s">
        <v>80</v>
      </c>
    </row>
    <row r="2" spans="1:1" ht="36.6" customHeight="1" x14ac:dyDescent="0.3">
      <c r="A2" s="23" t="s">
        <v>42</v>
      </c>
    </row>
    <row r="3" spans="1:1" ht="36.75" customHeight="1" x14ac:dyDescent="0.3">
      <c r="A3" s="23" t="s">
        <v>43</v>
      </c>
    </row>
    <row r="4" spans="1:1" ht="31.2" customHeight="1" x14ac:dyDescent="0.3">
      <c r="A4" s="23" t="s">
        <v>44</v>
      </c>
    </row>
    <row r="5" spans="1:1" ht="28.2" customHeight="1" x14ac:dyDescent="0.3">
      <c r="A5" s="23" t="s">
        <v>45</v>
      </c>
    </row>
    <row r="6" spans="1:1" ht="62.4" customHeight="1" x14ac:dyDescent="0.3">
      <c r="A6" s="23" t="s">
        <v>46</v>
      </c>
    </row>
    <row r="7" spans="1:1" s="20" customFormat="1" ht="19.2" customHeight="1" x14ac:dyDescent="0.3">
      <c r="A7" s="20" t="s">
        <v>47</v>
      </c>
    </row>
    <row r="8" spans="1:1" x14ac:dyDescent="0.3">
      <c r="A8" s="24" t="s">
        <v>48</v>
      </c>
    </row>
    <row r="9" spans="1:1" ht="16.95" customHeight="1" x14ac:dyDescent="0.3">
      <c r="A9" s="23" t="s">
        <v>49</v>
      </c>
    </row>
    <row r="10" spans="1:1" ht="105.75" customHeight="1" x14ac:dyDescent="0.3">
      <c r="A10" s="23"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2018-04-30T13:34:35Z</dcterms:modified>
</cp:coreProperties>
</file>