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5" windowWidth="15600" windowHeight="11325"/>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F16" i="2"/>
  <c r="F15"/>
  <c r="H15" i="1"/>
  <c r="H14"/>
  <c r="E18"/>
  <c r="D18"/>
  <c r="C18"/>
  <c r="I11" i="2"/>
  <c r="I10"/>
  <c r="F23" i="1"/>
  <c r="F24"/>
  <c r="F25"/>
  <c r="F26"/>
  <c r="F22"/>
  <c r="D27"/>
  <c r="E27"/>
  <c r="C27"/>
  <c r="H16"/>
  <c r="H17"/>
  <c r="F18"/>
  <c r="G18"/>
  <c r="F27" l="1"/>
  <c r="H13"/>
  <c r="H18"/>
</calcChain>
</file>

<file path=xl/sharedStrings.xml><?xml version="1.0" encoding="utf-8"?>
<sst xmlns="http://schemas.openxmlformats.org/spreadsheetml/2006/main" count="104" uniqueCount="93">
  <si>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</si>
  <si>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</si>
  <si>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</si>
  <si>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</si>
  <si>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</si>
  <si>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</si>
  <si>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</si>
  <si>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</si>
  <si>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</si>
  <si>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</si>
  <si>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</si>
  <si>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</si>
  <si>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</si>
  <si>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</si>
  <si>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</si>
  <si>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</si>
  <si>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</si>
  <si>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</si>
  <si>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</si>
  <si>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</si>
  <si>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</si>
  <si>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</si>
  <si>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</si>
  <si>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</si>
  <si>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</si>
  <si>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</si>
  <si>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</si>
  <si>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r>
      <t xml:space="preserve">I, the undersigned </t>
    </r>
    <r>
      <rPr>
        <u/>
        <sz val="8"/>
        <rFont val="Arial"/>
        <family val="34"/>
      </rPr>
      <t>                                              </t>
    </r>
    <r>
      <rPr>
        <sz val="8"/>
        <rFont val="Arial"/>
        <family val="34"/>
      </rPr>
      <t xml:space="preserve"> (title) of the </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</si>
  <si>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</si>
  <si>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</si>
  <si>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</si>
  <si>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</si>
  <si>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</si>
  <si>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</si>
  <si>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</si>
  <si>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</si>
  <si>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</si>
  <si>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</si>
  <si>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</si>
  <si>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</si>
  <si>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</si>
  <si>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</si>
  <si>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</si>
  <si>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</si>
  <si>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</si>
  <si>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</si>
  <si>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</si>
  <si>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</si>
  <si>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</si>
  <si>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</si>
  <si>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</si>
  <si>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</si>
  <si>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</si>
  <si>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</si>
  <si>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</si>
  <si>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</si>
  <si>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</si>
  <si>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</si>
  <si>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</si>
  <si>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</si>
  <si>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</si>
  <si>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</si>
  <si>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</si>
  <si>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</si>
  <si>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</si>
  <si>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</si>
  <si>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</si>
  <si>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</si>
  <si>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</si>
  <si>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</si>
  <si>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</si>
  <si>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</si>
  <si>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</si>
  <si>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</si>
  <si>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</si>
  <si>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</si>
  <si>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</si>
  <si>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</si>
  <si>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</si>
  <si>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</si>
  <si>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</si>
  <si>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</si>
  <si>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</si>
  <si>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</si>
  <si>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For Calendar Year _____2013________________________</t>
  </si>
  <si>
    <t>Full Name of Reporting Company  CN/Grand Trunk Corporation</t>
  </si>
  <si>
    <t>Annette Duffany</t>
  </si>
  <si>
    <t>For Calendar Year ___2013___________________________________</t>
  </si>
  <si>
    <t>17641 South Ashland Avenue</t>
  </si>
  <si>
    <t>Homewood, IL  60430</t>
  </si>
  <si>
    <t>(248) 740-6572</t>
  </si>
  <si>
    <t>For Quarter Ending ___December 31, 2013_________________________</t>
  </si>
  <si>
    <t>For Quarter Ending __December 31, 2013___________________________________</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</si>
</sst>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0;###0"/>
    <numFmt numFmtId="165" formatCode="###0_);\(###0\)"/>
    <numFmt numFmtId="166" formatCode="_(* #,##0_);_(* \(#,##0\);_(* &quot;-&quot;??_);_(@_)"/>
    <numFmt numFmtId="167" formatCode="_(&quot;$&quot;* #,##0_);_(&quot;$&quot;* \(#,##0\);_(&quot;$&quot;* &quot;-&quot;??_);_(@_)"/>
    <numFmt numFmtId="168" formatCode="[$-409]mmmm\ d\,\ yyyy;@"/>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8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8" xfId="0" applyFill="1" applyBorder="1" applyAlignment="1">
      <alignment horizontal="left" vertical="top"/>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2" xfId="0" applyFill="1" applyBorder="1" applyAlignment="1">
      <alignment horizontal="center" vertical="top" wrapText="1"/>
    </xf>
    <xf numFmtId="0" fontId="0" fillId="2" borderId="21" xfId="0" applyFill="1" applyBorder="1" applyAlignment="1">
      <alignment horizontal="center" vertical="top" wrapText="1"/>
    </xf>
    <xf numFmtId="0" fontId="0" fillId="2" borderId="4" xfId="0" applyFill="1" applyBorder="1" applyAlignment="1">
      <alignment horizontal="center" vertical="top" wrapText="1"/>
    </xf>
    <xf numFmtId="166" fontId="0" fillId="2" borderId="15"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16"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166" fontId="0" fillId="2" borderId="2" xfId="1" applyNumberFormat="1" applyFont="1" applyFill="1" applyBorder="1" applyAlignment="1">
      <alignment horizontal="right" vertical="top" wrapText="1"/>
    </xf>
    <xf numFmtId="166" fontId="0" fillId="2" borderId="21" xfId="1" applyNumberFormat="1" applyFont="1" applyFill="1" applyBorder="1" applyAlignment="1">
      <alignment horizontal="right" vertical="top" wrapText="1"/>
    </xf>
    <xf numFmtId="44" fontId="0" fillId="2" borderId="3" xfId="2" applyFont="1" applyFill="1" applyBorder="1" applyAlignment="1">
      <alignment horizontal="left" vertical="top" wrapText="1"/>
    </xf>
    <xf numFmtId="167" fontId="0" fillId="2" borderId="3" xfId="2" applyNumberFormat="1" applyFont="1" applyFill="1" applyBorder="1" applyAlignment="1">
      <alignment horizontal="left" vertical="top" wrapText="1"/>
    </xf>
    <xf numFmtId="167" fontId="0" fillId="2" borderId="1" xfId="2" applyNumberFormat="1" applyFont="1" applyFill="1" applyBorder="1" applyAlignment="1">
      <alignment horizontal="left" vertical="top" wrapText="1"/>
    </xf>
    <xf numFmtId="0" fontId="0" fillId="2" borderId="5" xfId="0" applyFill="1" applyBorder="1" applyAlignment="1">
      <alignment horizontal="right" vertical="top"/>
    </xf>
    <xf numFmtId="166" fontId="0" fillId="2" borderId="5" xfId="1" applyNumberFormat="1" applyFont="1" applyFill="1" applyBorder="1" applyAlignment="1">
      <alignment horizontal="left" vertical="top"/>
    </xf>
    <xf numFmtId="167" fontId="0" fillId="2" borderId="5" xfId="2" applyNumberFormat="1" applyFont="1" applyFill="1" applyBorder="1" applyAlignment="1">
      <alignment horizontal="left" vertical="top"/>
    </xf>
    <xf numFmtId="168" fontId="0" fillId="2" borderId="0" xfId="0" applyNumberFormat="1" applyFill="1" applyBorder="1" applyAlignment="1">
      <alignment horizontal="left" vertical="top"/>
    </xf>
    <xf numFmtId="166" fontId="0" fillId="2" borderId="5" xfId="1" applyNumberFormat="1" applyFont="1" applyFill="1" applyBorder="1" applyAlignment="1">
      <alignment horizontal="righ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H142"/>
  <sheetViews>
    <sheetView tabSelected="1" workbookViewId="0">
      <selection activeCell="D18" sqref="D18"/>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63" t="s">
        <v>78</v>
      </c>
      <c r="B1" s="63"/>
      <c r="F1" s="8" t="s">
        <v>76</v>
      </c>
    </row>
    <row r="2" spans="1:8" ht="12.75" customHeight="1">
      <c r="A2" s="63" t="s">
        <v>79</v>
      </c>
      <c r="B2" s="63"/>
      <c r="F2" s="8" t="s">
        <v>77</v>
      </c>
    </row>
    <row r="3" spans="1:8" ht="11.1" customHeight="1">
      <c r="A3" s="63" t="s">
        <v>80</v>
      </c>
      <c r="B3" s="63"/>
      <c r="F3" s="8" t="s">
        <v>75</v>
      </c>
    </row>
    <row r="4" spans="1:8" ht="11.1" customHeight="1"/>
    <row r="5" spans="1:8" ht="12.95" customHeight="1">
      <c r="A5" t="s">
        <v>0</v>
      </c>
    </row>
    <row r="6" spans="1:8" ht="12.95" customHeight="1"/>
    <row r="7" spans="1:8" ht="13.5" customHeight="1">
      <c r="A7" s="64" t="s">
        <v>85</v>
      </c>
      <c r="B7" s="65"/>
      <c r="C7" s="65"/>
      <c r="D7" s="65"/>
      <c r="E7" s="65"/>
      <c r="F7" s="66" t="s">
        <v>91</v>
      </c>
      <c r="G7" s="65"/>
      <c r="H7" s="65"/>
    </row>
    <row r="8" spans="1:8" ht="14.25" customHeight="1">
      <c r="F8" s="66" t="s">
        <v>84</v>
      </c>
      <c r="G8" s="65"/>
      <c r="H8" s="65"/>
    </row>
    <row r="9" spans="1:8" ht="11.1" customHeight="1">
      <c r="A9" s="64" t="s">
        <v>81</v>
      </c>
      <c r="B9" s="65"/>
      <c r="C9" s="65"/>
      <c r="D9" s="65"/>
      <c r="E9" s="65"/>
    </row>
    <row r="10" spans="1:8" ht="15" customHeight="1">
      <c r="A10" s="66" t="s">
        <v>82</v>
      </c>
      <c r="B10" s="65"/>
      <c r="C10" s="65"/>
      <c r="D10" s="65"/>
      <c r="E10" s="65"/>
    </row>
    <row r="11" spans="1:8" ht="11.25" customHeight="1">
      <c r="A11" s="67" t="s">
        <v>1</v>
      </c>
      <c r="B11" s="69" t="s">
        <v>2</v>
      </c>
      <c r="C11" s="71" t="s">
        <v>83</v>
      </c>
      <c r="D11" s="73" t="s">
        <v>3</v>
      </c>
      <c r="E11" s="75" t="s">
        <v>4</v>
      </c>
      <c r="F11" s="61"/>
      <c r="G11" s="61"/>
      <c r="H11" s="62"/>
    </row>
    <row r="12" spans="1:8" ht="72" customHeight="1">
      <c r="A12" s="68"/>
      <c r="B12" s="70"/>
      <c r="C12" s="72"/>
      <c r="D12" s="74"/>
      <c r="E12" s="19" t="s">
        <v>5</v>
      </c>
      <c r="F12" s="1" t="s">
        <v>6</v>
      </c>
      <c r="G12" s="1" t="s">
        <v>7</v>
      </c>
      <c r="H12" s="20" t="s">
        <v>8</v>
      </c>
    </row>
    <row r="13" spans="1:8" ht="12" customHeight="1">
      <c r="A13" s="24">
        <v>100</v>
      </c>
      <c r="B13" s="2" t="s">
        <v>9</v>
      </c>
      <c r="C13" s="1">
        <v>313</v>
      </c>
      <c r="D13" s="41">
        <v>347</v>
      </c>
      <c r="E13" s="42">
        <v>168447</v>
      </c>
      <c r="F13" s="43"/>
      <c r="G13" s="43"/>
      <c r="H13" s="44">
        <f>SUM(E13:G13)</f>
        <v>168447</v>
      </c>
    </row>
    <row r="14" spans="1:8" ht="12" customHeight="1">
      <c r="A14" s="24">
        <v>200</v>
      </c>
      <c r="B14" s="2" t="s">
        <v>10</v>
      </c>
      <c r="C14" s="1">
        <v>648</v>
      </c>
      <c r="D14" s="41">
        <v>692</v>
      </c>
      <c r="E14" s="42">
        <v>319622</v>
      </c>
      <c r="F14" s="43">
        <v>6201</v>
      </c>
      <c r="G14" s="43">
        <v>40813</v>
      </c>
      <c r="H14" s="44">
        <f t="shared" ref="H14:H18" si="0">SUM(E14:G14)</f>
        <v>366636</v>
      </c>
    </row>
    <row r="15" spans="1:8" ht="12" customHeight="1">
      <c r="A15" s="24">
        <v>300</v>
      </c>
      <c r="B15" s="2" t="s">
        <v>11</v>
      </c>
      <c r="C15" s="1">
        <v>1871</v>
      </c>
      <c r="D15" s="41">
        <v>1939</v>
      </c>
      <c r="E15" s="42">
        <v>846081</v>
      </c>
      <c r="F15" s="43">
        <v>158210</v>
      </c>
      <c r="G15" s="43">
        <v>167306</v>
      </c>
      <c r="H15" s="44">
        <f t="shared" si="0"/>
        <v>1171597</v>
      </c>
    </row>
    <row r="16" spans="1:8" ht="12" customHeight="1">
      <c r="A16" s="24">
        <v>400</v>
      </c>
      <c r="B16" s="2" t="s">
        <v>12</v>
      </c>
      <c r="C16" s="1">
        <v>837</v>
      </c>
      <c r="D16" s="41">
        <v>1070</v>
      </c>
      <c r="E16" s="42">
        <v>479239</v>
      </c>
      <c r="F16" s="43">
        <v>57372</v>
      </c>
      <c r="G16" s="43">
        <v>75444</v>
      </c>
      <c r="H16" s="44">
        <f t="shared" si="0"/>
        <v>612055</v>
      </c>
    </row>
    <row r="17" spans="1:8" ht="12" customHeight="1">
      <c r="A17" s="25">
        <v>500</v>
      </c>
      <c r="B17" s="3" t="s">
        <v>13</v>
      </c>
      <c r="C17" s="39">
        <v>370</v>
      </c>
      <c r="D17" s="38">
        <v>433</v>
      </c>
      <c r="E17" s="45">
        <v>191763</v>
      </c>
      <c r="F17" s="46">
        <v>29037</v>
      </c>
      <c r="G17" s="43">
        <v>35093</v>
      </c>
      <c r="H17" s="44">
        <f t="shared" si="0"/>
        <v>255893</v>
      </c>
    </row>
    <row r="18" spans="1:8" ht="12" customHeight="1">
      <c r="A18" s="26">
        <v>550</v>
      </c>
      <c r="B18" s="21" t="s">
        <v>14</v>
      </c>
      <c r="C18" s="40">
        <f>SUM(C13:C17)</f>
        <v>4039</v>
      </c>
      <c r="D18" s="40">
        <f t="shared" ref="D18:G18" si="1">SUM(D13:D17)</f>
        <v>4481</v>
      </c>
      <c r="E18" s="47">
        <f t="shared" si="1"/>
        <v>2005152</v>
      </c>
      <c r="F18" s="47">
        <f t="shared" si="1"/>
        <v>250820</v>
      </c>
      <c r="G18" s="47">
        <f t="shared" si="1"/>
        <v>318656</v>
      </c>
      <c r="H18" s="44">
        <f t="shared" si="0"/>
        <v>2574628</v>
      </c>
    </row>
    <row r="19" spans="1:8" ht="12" customHeight="1">
      <c r="A19" s="27"/>
      <c r="B19" s="11"/>
      <c r="C19" s="11"/>
      <c r="D19" s="11"/>
      <c r="E19" s="11"/>
      <c r="F19" s="11"/>
      <c r="G19" s="11"/>
      <c r="H19" s="11"/>
    </row>
    <row r="20" spans="1:8" ht="12" customHeight="1">
      <c r="A20" s="56"/>
      <c r="B20" s="58"/>
      <c r="C20" s="60" t="s">
        <v>15</v>
      </c>
      <c r="D20" s="61"/>
      <c r="E20" s="61"/>
      <c r="F20" s="62"/>
    </row>
    <row r="21" spans="1:8" ht="59.1" customHeight="1">
      <c r="A21" s="57"/>
      <c r="B21" s="59"/>
      <c r="C21" s="22" t="s">
        <v>16</v>
      </c>
      <c r="D21" s="22" t="s">
        <v>17</v>
      </c>
      <c r="E21" s="22" t="s">
        <v>18</v>
      </c>
      <c r="F21" s="23" t="s">
        <v>19</v>
      </c>
    </row>
    <row r="22" spans="1:8" ht="12" customHeight="1">
      <c r="A22" s="28">
        <v>100</v>
      </c>
      <c r="B22" s="4" t="s">
        <v>9</v>
      </c>
      <c r="C22" s="49">
        <v>9300</v>
      </c>
      <c r="D22" s="48"/>
      <c r="E22" s="48"/>
      <c r="F22" s="49">
        <f>SUM(C22:E22)</f>
        <v>9300</v>
      </c>
    </row>
    <row r="23" spans="1:8" ht="12" customHeight="1">
      <c r="A23" s="24">
        <v>200</v>
      </c>
      <c r="B23" s="2" t="s">
        <v>10</v>
      </c>
      <c r="C23" s="50">
        <v>12788</v>
      </c>
      <c r="D23" s="50">
        <v>250</v>
      </c>
      <c r="E23" s="50">
        <v>1369</v>
      </c>
      <c r="F23" s="49">
        <f t="shared" ref="F23:F27" si="2">SUM(C23:E23)</f>
        <v>14407</v>
      </c>
    </row>
    <row r="24" spans="1:8" ht="12" customHeight="1">
      <c r="A24" s="24">
        <v>300</v>
      </c>
      <c r="B24" s="2" t="s">
        <v>11</v>
      </c>
      <c r="C24" s="50">
        <v>22979</v>
      </c>
      <c r="D24" s="50">
        <v>6053</v>
      </c>
      <c r="E24" s="50">
        <v>4684</v>
      </c>
      <c r="F24" s="49">
        <f t="shared" si="2"/>
        <v>33716</v>
      </c>
    </row>
    <row r="25" spans="1:8" ht="12" customHeight="1">
      <c r="A25" s="24">
        <v>400</v>
      </c>
      <c r="B25" s="2" t="s">
        <v>12</v>
      </c>
      <c r="C25" s="50">
        <v>13962</v>
      </c>
      <c r="D25" s="50">
        <v>2419</v>
      </c>
      <c r="E25" s="50">
        <v>2074</v>
      </c>
      <c r="F25" s="49">
        <f t="shared" si="2"/>
        <v>18455</v>
      </c>
    </row>
    <row r="26" spans="1:8" ht="12" customHeight="1">
      <c r="A26" s="24">
        <v>500</v>
      </c>
      <c r="B26" s="2" t="s">
        <v>13</v>
      </c>
      <c r="C26" s="50">
        <v>6168</v>
      </c>
      <c r="D26" s="50">
        <v>1301</v>
      </c>
      <c r="E26" s="50">
        <v>1160</v>
      </c>
      <c r="F26" s="49">
        <f t="shared" si="2"/>
        <v>8629</v>
      </c>
    </row>
    <row r="27" spans="1:8" ht="12" customHeight="1">
      <c r="A27" s="24">
        <v>550</v>
      </c>
      <c r="B27" s="2" t="s">
        <v>14</v>
      </c>
      <c r="C27" s="50">
        <f>SUM(C22:C26)</f>
        <v>65197</v>
      </c>
      <c r="D27" s="50">
        <f t="shared" ref="D27:E27" si="3">SUM(D22:D26)</f>
        <v>10023</v>
      </c>
      <c r="E27" s="50">
        <f t="shared" si="3"/>
        <v>9287</v>
      </c>
      <c r="F27" s="49">
        <f t="shared" si="2"/>
        <v>84507</v>
      </c>
    </row>
    <row r="28" spans="1:8" ht="11.1" customHeight="1">
      <c r="A28" t="s">
        <v>20</v>
      </c>
    </row>
    <row r="29" spans="1:8" ht="11.1" customHeight="1">
      <c r="A29" t="s">
        <v>21</v>
      </c>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I88"/>
  <sheetViews>
    <sheetView workbookViewId="0">
      <selection activeCell="D11" sqref="D11"/>
    </sheetView>
  </sheetViews>
  <sheetFormatPr defaultRowHeight="12.75"/>
  <cols>
    <col min="1" max="1" width="6.6640625" customWidth="1"/>
    <col min="2" max="2" width="35.5" customWidth="1"/>
    <col min="3" max="3" width="16.5" customWidth="1"/>
    <col min="4" max="4" width="15.6640625" customWidth="1"/>
    <col min="5" max="5" width="13.5" customWidth="1"/>
    <col min="6" max="7" width="14.33203125" customWidth="1"/>
    <col min="8" max="8" width="13.6640625" customWidth="1"/>
    <col min="9" max="9" width="20.83203125" customWidth="1"/>
  </cols>
  <sheetData>
    <row r="1" spans="1:9">
      <c r="A1" s="79" t="s">
        <v>39</v>
      </c>
      <c r="B1" s="80"/>
      <c r="F1" s="66" t="s">
        <v>73</v>
      </c>
      <c r="G1" s="65"/>
      <c r="H1" s="65"/>
      <c r="I1" s="65"/>
    </row>
    <row r="2" spans="1:9">
      <c r="A2" s="80" t="s">
        <v>40</v>
      </c>
      <c r="B2" s="80"/>
      <c r="F2" s="66" t="s">
        <v>74</v>
      </c>
      <c r="G2" s="65"/>
      <c r="H2" s="65"/>
      <c r="I2" s="65"/>
    </row>
    <row r="3" spans="1:9">
      <c r="A3" s="80" t="s">
        <v>41</v>
      </c>
      <c r="B3" s="80"/>
      <c r="F3" s="66" t="s">
        <v>75</v>
      </c>
      <c r="G3" s="65"/>
      <c r="H3" s="65"/>
      <c r="I3" s="65"/>
    </row>
    <row r="5" spans="1:9">
      <c r="A5" s="63" t="s">
        <v>42</v>
      </c>
      <c r="B5" s="63"/>
      <c r="C5" s="63"/>
      <c r="D5" s="63"/>
      <c r="F5" s="66" t="s">
        <v>92</v>
      </c>
      <c r="G5" s="65"/>
      <c r="H5" s="65"/>
      <c r="I5" s="65"/>
    </row>
    <row r="6" spans="1:9">
      <c r="F6" s="66" t="s">
        <v>87</v>
      </c>
      <c r="G6" s="65"/>
      <c r="H6" s="65"/>
      <c r="I6" s="65"/>
    </row>
    <row r="7" spans="1:9">
      <c r="A7" s="66" t="s">
        <v>85</v>
      </c>
      <c r="B7" s="65"/>
      <c r="C7" s="65"/>
      <c r="D7" s="65"/>
      <c r="E7" s="65"/>
    </row>
    <row r="8" spans="1:9">
      <c r="A8" s="17"/>
      <c r="B8" s="33"/>
      <c r="C8" s="17"/>
      <c r="D8" s="34"/>
      <c r="E8" s="76" t="s">
        <v>55</v>
      </c>
      <c r="F8" s="77"/>
      <c r="G8" s="77"/>
      <c r="H8" s="77"/>
      <c r="I8" s="78"/>
    </row>
    <row r="9" spans="1:9" ht="79.5" customHeight="1">
      <c r="A9" s="29" t="s">
        <v>43</v>
      </c>
      <c r="B9" s="32" t="s">
        <v>60</v>
      </c>
      <c r="C9" s="32"/>
      <c r="D9" s="32"/>
      <c r="E9" s="32" t="s">
        <v>61</v>
      </c>
      <c r="F9" s="18" t="s">
        <v>62</v>
      </c>
      <c r="G9" s="18" t="s">
        <v>63</v>
      </c>
      <c r="H9" s="18" t="s">
        <v>64</v>
      </c>
      <c r="I9" s="18" t="s">
        <v>65</v>
      </c>
    </row>
    <row r="10" spans="1:9">
      <c r="A10" s="14">
        <v>600</v>
      </c>
      <c r="B10" s="15" t="s">
        <v>45</v>
      </c>
      <c r="C10" s="51">
        <v>2509</v>
      </c>
      <c r="D10" s="51">
        <v>2544</v>
      </c>
      <c r="E10" s="52">
        <v>1185456</v>
      </c>
      <c r="F10" s="52">
        <v>1185456</v>
      </c>
      <c r="G10" s="52">
        <v>142610</v>
      </c>
      <c r="H10" s="52">
        <v>201301</v>
      </c>
      <c r="I10" s="52">
        <f>SUM(F10:H10)</f>
        <v>1529367</v>
      </c>
    </row>
    <row r="11" spans="1:9">
      <c r="A11" s="14">
        <v>700</v>
      </c>
      <c r="B11" s="15" t="s">
        <v>46</v>
      </c>
      <c r="C11" s="51">
        <v>6549</v>
      </c>
      <c r="D11" s="51"/>
      <c r="E11" s="55">
        <v>3190608</v>
      </c>
      <c r="F11" s="55">
        <v>3190608</v>
      </c>
      <c r="G11" s="55">
        <v>393430</v>
      </c>
      <c r="H11" s="55">
        <v>519957</v>
      </c>
      <c r="I11" s="55">
        <f>SUM(F11:H11)</f>
        <v>4103995</v>
      </c>
    </row>
    <row r="12" spans="1:9" ht="42" customHeight="1">
      <c r="A12" s="85"/>
      <c r="B12" s="86"/>
      <c r="C12" s="77"/>
      <c r="D12" s="78"/>
      <c r="E12" s="13" t="s">
        <v>47</v>
      </c>
      <c r="F12" s="13" t="s">
        <v>48</v>
      </c>
      <c r="G12" s="13" t="s">
        <v>49</v>
      </c>
      <c r="H12" s="13"/>
      <c r="I12" s="35" t="s">
        <v>50</v>
      </c>
    </row>
    <row r="13" spans="1:9" ht="13.5" customHeight="1">
      <c r="A13" s="31"/>
      <c r="B13" s="30"/>
      <c r="C13" s="81" t="s">
        <v>56</v>
      </c>
      <c r="D13" s="82"/>
      <c r="E13" s="82"/>
      <c r="F13" s="83"/>
      <c r="G13" s="84" t="s">
        <v>57</v>
      </c>
      <c r="H13" s="82"/>
      <c r="I13" s="36"/>
    </row>
    <row r="14" spans="1:9" ht="73.5" customHeight="1">
      <c r="A14" s="29" t="s">
        <v>43</v>
      </c>
      <c r="B14" s="29" t="s">
        <v>44</v>
      </c>
      <c r="C14" s="18" t="s">
        <v>66</v>
      </c>
      <c r="D14" s="18" t="s">
        <v>67</v>
      </c>
      <c r="E14" s="18" t="s">
        <v>68</v>
      </c>
      <c r="F14" s="18" t="s">
        <v>69</v>
      </c>
      <c r="G14" s="18" t="s">
        <v>70</v>
      </c>
      <c r="H14" s="18" t="s">
        <v>71</v>
      </c>
      <c r="I14" s="32" t="s">
        <v>72</v>
      </c>
    </row>
    <row r="15" spans="1:9">
      <c r="A15" s="14">
        <v>600</v>
      </c>
      <c r="B15" s="15" t="s">
        <v>45</v>
      </c>
      <c r="C15" s="53">
        <v>44484</v>
      </c>
      <c r="D15" s="53">
        <v>8048</v>
      </c>
      <c r="E15" s="53">
        <v>10723</v>
      </c>
      <c r="F15" s="53">
        <f>SUM(C15:E15)</f>
        <v>63255</v>
      </c>
      <c r="G15" s="52">
        <v>12572935</v>
      </c>
      <c r="H15" s="16"/>
      <c r="I15" s="52">
        <v>161621</v>
      </c>
    </row>
    <row r="16" spans="1:9">
      <c r="A16" s="14">
        <v>700</v>
      </c>
      <c r="B16" s="15" t="s">
        <v>46</v>
      </c>
      <c r="C16" s="53">
        <v>109681</v>
      </c>
      <c r="D16" s="53">
        <v>18071</v>
      </c>
      <c r="E16" s="53">
        <v>20010</v>
      </c>
      <c r="F16" s="53">
        <f>SUM(C16:E16)</f>
        <v>147762</v>
      </c>
      <c r="G16" s="52"/>
      <c r="H16" s="16"/>
      <c r="I16" s="52"/>
    </row>
    <row r="17" spans="1:8" ht="38.25" customHeight="1">
      <c r="A17" s="16"/>
      <c r="B17" s="16"/>
      <c r="C17" s="13" t="s">
        <v>51</v>
      </c>
      <c r="D17" s="13" t="s">
        <v>52</v>
      </c>
      <c r="E17" s="13" t="s">
        <v>53</v>
      </c>
      <c r="F17" s="13" t="s">
        <v>54</v>
      </c>
    </row>
    <row r="18" spans="1:8">
      <c r="A18" s="66" t="s">
        <v>58</v>
      </c>
      <c r="B18" s="65"/>
      <c r="C18" s="65"/>
      <c r="D18" s="65"/>
      <c r="E18" s="65"/>
      <c r="F18" s="65"/>
      <c r="G18" s="65"/>
      <c r="H18" s="65"/>
    </row>
    <row r="19" spans="1:8">
      <c r="A19" s="66" t="s">
        <v>59</v>
      </c>
      <c r="B19" s="65"/>
      <c r="C19" s="65"/>
      <c r="D19" s="65"/>
      <c r="E19" s="65"/>
      <c r="F19" s="65"/>
      <c r="G19" s="65"/>
      <c r="H19" s="65"/>
    </row>
    <row r="22" spans="1:8">
      <c r="A22" s="6"/>
    </row>
    <row r="25" spans="1:8">
      <c r="A25" s="6"/>
    </row>
    <row r="26" spans="1:8">
      <c r="A26" s="5"/>
    </row>
    <row r="27" spans="1:8">
      <c r="A27" s="5"/>
    </row>
    <row r="28" spans="1:8">
      <c r="A28" s="6"/>
    </row>
    <row r="31" spans="1:8">
      <c r="A31" s="6"/>
    </row>
    <row r="32" spans="1:8">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sheetPr codeName="Sheet3"/>
  <dimension ref="A1:D4"/>
  <sheetViews>
    <sheetView workbookViewId="0">
      <selection activeCell="D13" sqref="D13"/>
    </sheetView>
  </sheetViews>
  <sheetFormatPr defaultRowHeight="12.75"/>
  <cols>
    <col min="1" max="1" width="18.5" customWidth="1"/>
    <col min="2" max="2" width="34.83203125" customWidth="1"/>
    <col min="3" max="3" width="19.5" customWidth="1"/>
    <col min="4" max="4" width="60.5" customWidth="1"/>
  </cols>
  <sheetData>
    <row r="1" spans="1:4" ht="65.25" customHeight="1">
      <c r="A1" s="87" t="s">
        <v>27</v>
      </c>
      <c r="B1" s="88"/>
      <c r="C1" s="88"/>
      <c r="D1" s="88"/>
    </row>
    <row r="2" spans="1:4">
      <c r="A2" s="9" t="s">
        <v>24</v>
      </c>
      <c r="B2" s="9" t="s">
        <v>86</v>
      </c>
      <c r="C2" s="9" t="s">
        <v>28</v>
      </c>
      <c r="D2" s="37"/>
    </row>
    <row r="3" spans="1:4">
      <c r="A3" s="9" t="s">
        <v>25</v>
      </c>
      <c r="B3" s="9" t="s">
        <v>88</v>
      </c>
      <c r="C3" s="9" t="s">
        <v>29</v>
      </c>
      <c r="D3" s="54">
        <v>41390</v>
      </c>
    </row>
    <row r="4" spans="1:4">
      <c r="A4" s="9" t="s">
        <v>26</v>
      </c>
      <c r="B4" s="9" t="s">
        <v>89</v>
      </c>
      <c r="C4" s="9" t="s">
        <v>30</v>
      </c>
      <c r="D4" s="37"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sheetPr codeName="Sheet4"/>
  <dimension ref="A1:A10"/>
  <sheetViews>
    <sheetView topLeftCell="A2" workbookViewId="0">
      <selection activeCell="A16" sqref="A16"/>
    </sheetView>
  </sheetViews>
  <sheetFormatPr defaultRowHeight="12.75"/>
  <cols>
    <col min="1" max="1" width="136.83203125" customWidth="1"/>
  </cols>
  <sheetData>
    <row r="1" spans="1:1" ht="21.75" customHeight="1">
      <c r="A1" t="s">
        <v>22</v>
      </c>
    </row>
    <row r="2" spans="1:1" ht="49.5" customHeight="1">
      <c r="A2" s="10" t="s">
        <v>31</v>
      </c>
    </row>
    <row r="3" spans="1:1" ht="48.75" customHeight="1">
      <c r="A3" s="10" t="s">
        <v>32</v>
      </c>
    </row>
    <row r="4" spans="1:1" ht="34.5" customHeight="1">
      <c r="A4" s="10" t="s">
        <v>33</v>
      </c>
    </row>
    <row r="5" spans="1:1" ht="36" customHeight="1">
      <c r="A5" s="10" t="s">
        <v>34</v>
      </c>
    </row>
    <row r="6" spans="1:1" ht="97.5" customHeight="1">
      <c r="A6" s="10" t="s">
        <v>35</v>
      </c>
    </row>
    <row r="7" spans="1:1" s="5" customFormat="1">
      <c r="A7" s="5" t="s">
        <v>23</v>
      </c>
    </row>
    <row r="8" spans="1:1">
      <c r="A8" s="12" t="s">
        <v>36</v>
      </c>
    </row>
    <row r="9" spans="1:1" ht="25.5" customHeight="1">
      <c r="A9" s="10" t="s">
        <v>37</v>
      </c>
    </row>
    <row r="10" spans="1:1" ht="120.75" customHeight="1">
      <c r="A10" s="10" t="s">
        <v>38</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129779</cp:lastModifiedBy>
  <cp:lastPrinted>2014-02-03T08:55:05Z</cp:lastPrinted>
  <dcterms:created xsi:type="dcterms:W3CDTF">2012-12-18T14:52:04Z</dcterms:created>
  <dcterms:modified xsi:type="dcterms:W3CDTF">2014-02-03T13:17:04Z</dcterms:modified>
</cp:coreProperties>
</file>