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2016 Reports Sent\"/>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52511"/>
</workbook>
</file>

<file path=xl/calcChain.xml><?xml version="1.0" encoding="utf-8"?>
<calcChain xmlns="http://schemas.openxmlformats.org/spreadsheetml/2006/main">
  <c r="I16" i="2" l="1"/>
  <c r="G16" i="2"/>
  <c r="H11" i="2"/>
  <c r="G11" i="2"/>
  <c r="F11" i="2"/>
  <c r="E11" i="2"/>
  <c r="C11" i="2"/>
  <c r="F15" i="2" l="1"/>
  <c r="C27" i="1"/>
  <c r="E27" i="1"/>
  <c r="D27" i="1"/>
  <c r="D18" i="1"/>
  <c r="E18" i="1"/>
  <c r="F18" i="1"/>
  <c r="G18" i="1"/>
  <c r="C18" i="1"/>
  <c r="F23" i="1"/>
  <c r="I11" i="2"/>
  <c r="F16" i="2"/>
  <c r="I10" i="2"/>
  <c r="F24" i="1"/>
  <c r="F25" i="1"/>
  <c r="F26" i="1"/>
  <c r="F27" i="1" s="1"/>
  <c r="F22" i="1"/>
  <c r="H14" i="1"/>
  <c r="H15" i="1"/>
  <c r="H16" i="1"/>
  <c r="H17" i="1"/>
  <c r="H13" i="1"/>
  <c r="H18" i="1" l="1"/>
</calcChain>
</file>

<file path=xl/sharedStrings.xml><?xml version="1.0" encoding="utf-8"?>
<sst xmlns="http://schemas.openxmlformats.org/spreadsheetml/2006/main" count="105" uniqueCount="93">
  <si>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</si>
  <si>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</si>
  <si>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</si>
  <si>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</si>
  <si>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</si>
  <si>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</si>
  <si>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</si>
  <si>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</si>
  <si>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</si>
  <si>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</si>
  <si>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</si>
  <si>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</si>
  <si>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</si>
  <si>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</si>
  <si>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</si>
  <si>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</si>
  <si>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</si>
  <si>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</si>
  <si>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</si>
  <si>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</si>
  <si>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</si>
  <si>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</si>
  <si>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</si>
  <si>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</si>
  <si>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</si>
  <si>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</si>
  <si>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</si>
  <si>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</si>
  <si>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</si>
  <si>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</si>
  <si>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</si>
  <si>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</si>
  <si>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</si>
  <si>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</si>
  <si>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</si>
  <si>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</si>
  <si>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</si>
  <si>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</si>
  <si>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</si>
  <si>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</si>
  <si>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</si>
  <si>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</si>
  <si>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</si>
  <si>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</si>
  <si>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</si>
  <si>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</si>
  <si>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</si>
  <si>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</si>
  <si>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</si>
  <si>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</si>
  <si>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</si>
  <si>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</si>
  <si>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</si>
  <si>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</si>
  <si>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</si>
  <si>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</si>
  <si>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</si>
  <si>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</si>
  <si>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</si>
  <si>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</si>
  <si>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</si>
  <si>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</si>
  <si>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</si>
  <si>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</si>
  <si>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</si>
  <si>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</si>
  <si>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</si>
  <si>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</si>
  <si>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</si>
  <si>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</si>
  <si>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</si>
  <si>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</si>
  <si>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</si>
  <si>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</si>
  <si>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</si>
  <si>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</si>
  <si>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</si>
  <si>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</si>
  <si>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</si>
  <si>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</si>
  <si>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</si>
  <si>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</si>
  <si>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</si>
  <si>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</si>
  <si>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</si>
  <si>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For Quarter Ending December 31st, 2016</t>
  </si>
  <si>
    <t>For Calendar Year 2016</t>
  </si>
  <si>
    <t>Date  1/30/2017</t>
  </si>
  <si>
    <t>Dona Amadio</t>
  </si>
  <si>
    <t>708-332-3636</t>
  </si>
  <si>
    <t>Full Name of Reporting Company                   CN / GRAND TRUNK CORPORATION</t>
  </si>
  <si>
    <t>Full Name of Reporting Company      CN / GRAND TRUNK CORPORATION</t>
  </si>
  <si>
    <r>
      <t xml:space="preserve">I, the undersigned </t>
    </r>
    <r>
      <rPr>
        <u/>
        <sz val="8"/>
        <rFont val="Arial"/>
        <family val="34"/>
      </rPr>
      <t xml:space="preserve">   Dona Amadio, Manager US Payroll Operations </t>
    </r>
    <r>
      <rPr>
        <sz val="8"/>
        <rFont val="Arial"/>
        <family val="34"/>
      </rPr>
      <t xml:space="preserve"> (title) of the CN / Grand Trunk Corporation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</si>
</sst>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76</v>
      </c>
      <c r="B1" s="65"/>
      <c r="C1" s="52"/>
      <c r="D1" s="52"/>
      <c r="E1" s="52"/>
      <c r="F1" s="53" t="s">
        <v>74</v>
      </c>
      <c r="G1" s="52"/>
      <c r="H1" s="52"/>
    </row>
    <row r="2" spans="1:8" ht="12.75" customHeight="1" x14ac:dyDescent="0.2">
      <c r="A2" s="65" t="s">
        <v>77</v>
      </c>
      <c r="B2" s="65"/>
      <c r="C2" s="52"/>
      <c r="D2" s="52"/>
      <c r="E2" s="52"/>
      <c r="F2" s="53" t="s">
        <v>75</v>
      </c>
      <c r="G2" s="52"/>
      <c r="H2" s="52"/>
    </row>
    <row r="3" spans="1:8" ht="11.1" customHeight="1" x14ac:dyDescent="0.2">
      <c r="A3" s="65" t="s">
        <v>78</v>
      </c>
      <c r="B3" s="65"/>
      <c r="C3" s="52"/>
      <c r="D3" s="52"/>
      <c r="E3" s="42"/>
      <c r="F3" s="53" t="s">
        <v>73</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90</v>
      </c>
      <c r="B7" s="67"/>
      <c r="C7" s="67"/>
      <c r="D7" s="67"/>
      <c r="E7" s="67"/>
      <c r="F7" s="68" t="s">
        <v>85</v>
      </c>
      <c r="G7" s="67"/>
      <c r="H7" s="67"/>
    </row>
    <row r="8" spans="1:8" ht="14.25" customHeight="1" x14ac:dyDescent="0.2">
      <c r="A8" s="52"/>
      <c r="B8" s="52"/>
      <c r="C8" s="52"/>
      <c r="D8" s="52"/>
      <c r="E8" s="52"/>
      <c r="F8" s="68" t="s">
        <v>86</v>
      </c>
      <c r="G8" s="67"/>
      <c r="H8" s="67"/>
    </row>
    <row r="9" spans="1:8" ht="11.1" customHeight="1" x14ac:dyDescent="0.2">
      <c r="A9" s="66" t="s">
        <v>79</v>
      </c>
      <c r="B9" s="67"/>
      <c r="C9" s="67"/>
      <c r="D9" s="67"/>
      <c r="E9" s="67"/>
      <c r="F9" s="52"/>
      <c r="G9" s="52"/>
      <c r="H9" s="52"/>
    </row>
    <row r="10" spans="1:8" ht="15" customHeight="1" x14ac:dyDescent="0.2">
      <c r="A10" s="68" t="s">
        <v>80</v>
      </c>
      <c r="B10" s="67"/>
      <c r="C10" s="67"/>
      <c r="D10" s="67"/>
      <c r="E10" s="67"/>
      <c r="F10" s="52"/>
      <c r="G10" s="52"/>
      <c r="H10" s="52"/>
    </row>
    <row r="11" spans="1:8" ht="11.25" customHeight="1" x14ac:dyDescent="0.2">
      <c r="A11" s="69" t="s">
        <v>1</v>
      </c>
      <c r="B11" s="71" t="s">
        <v>2</v>
      </c>
      <c r="C11" s="73" t="s">
        <v>81</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276</v>
      </c>
      <c r="D13" s="38">
        <v>285</v>
      </c>
      <c r="E13" s="40">
        <v>145833</v>
      </c>
      <c r="F13" s="43">
        <v>0</v>
      </c>
      <c r="G13" s="43">
        <v>0</v>
      </c>
      <c r="H13" s="44">
        <f>SUM(E13:G13)</f>
        <v>145833</v>
      </c>
    </row>
    <row r="14" spans="1:8" ht="12" customHeight="1" x14ac:dyDescent="0.2">
      <c r="A14" s="22">
        <v>200</v>
      </c>
      <c r="B14" s="2" t="s">
        <v>10</v>
      </c>
      <c r="C14" s="36">
        <v>758</v>
      </c>
      <c r="D14" s="38">
        <v>784</v>
      </c>
      <c r="E14" s="40">
        <v>381258</v>
      </c>
      <c r="F14" s="43">
        <v>3411</v>
      </c>
      <c r="G14" s="43">
        <v>11436</v>
      </c>
      <c r="H14" s="44">
        <f t="shared" ref="H14:H17" si="0">SUM(E14:G14)</f>
        <v>396105</v>
      </c>
    </row>
    <row r="15" spans="1:8" ht="12" customHeight="1" x14ac:dyDescent="0.2">
      <c r="A15" s="22">
        <v>300</v>
      </c>
      <c r="B15" s="2" t="s">
        <v>11</v>
      </c>
      <c r="C15" s="36">
        <v>1936</v>
      </c>
      <c r="D15" s="38">
        <v>2018</v>
      </c>
      <c r="E15" s="40">
        <v>847670</v>
      </c>
      <c r="F15" s="43">
        <v>122653</v>
      </c>
      <c r="G15" s="43">
        <v>97639.23000000001</v>
      </c>
      <c r="H15" s="44">
        <f t="shared" si="0"/>
        <v>1067962.23</v>
      </c>
    </row>
    <row r="16" spans="1:8" ht="12" customHeight="1" x14ac:dyDescent="0.2">
      <c r="A16" s="22">
        <v>400</v>
      </c>
      <c r="B16" s="2" t="s">
        <v>12</v>
      </c>
      <c r="C16" s="36">
        <v>955</v>
      </c>
      <c r="D16" s="38">
        <v>1011</v>
      </c>
      <c r="E16" s="40">
        <v>434475</v>
      </c>
      <c r="F16" s="56">
        <v>30224</v>
      </c>
      <c r="G16" s="43">
        <v>46429.979999999996</v>
      </c>
      <c r="H16" s="44">
        <f t="shared" si="0"/>
        <v>511128.98</v>
      </c>
    </row>
    <row r="17" spans="1:8" ht="12" customHeight="1" x14ac:dyDescent="0.2">
      <c r="A17" s="23">
        <v>500</v>
      </c>
      <c r="B17" s="3" t="s">
        <v>13</v>
      </c>
      <c r="C17" s="37">
        <v>368</v>
      </c>
      <c r="D17" s="39">
        <v>386</v>
      </c>
      <c r="E17" s="41">
        <v>154602</v>
      </c>
      <c r="F17" s="45">
        <v>17009</v>
      </c>
      <c r="G17" s="43">
        <v>21614.720000000001</v>
      </c>
      <c r="H17" s="44">
        <f t="shared" si="0"/>
        <v>193225.72</v>
      </c>
    </row>
    <row r="18" spans="1:8" ht="12" customHeight="1" x14ac:dyDescent="0.2">
      <c r="A18" s="24">
        <v>550</v>
      </c>
      <c r="B18" s="19" t="s">
        <v>14</v>
      </c>
      <c r="C18" s="57">
        <f>SUM(C13:C17)</f>
        <v>4293</v>
      </c>
      <c r="D18" s="57">
        <f t="shared" ref="D18:G18" si="1">SUM(D13:D17)</f>
        <v>4484</v>
      </c>
      <c r="E18" s="57">
        <f t="shared" si="1"/>
        <v>1963838</v>
      </c>
      <c r="F18" s="57">
        <f t="shared" si="1"/>
        <v>173297</v>
      </c>
      <c r="G18" s="57">
        <f t="shared" si="1"/>
        <v>177119.93000000002</v>
      </c>
      <c r="H18" s="57">
        <f t="shared" ref="H18" si="2">SUM(H13:H17)</f>
        <v>2314254.9300000002</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7675</v>
      </c>
      <c r="D22" s="46">
        <v>0</v>
      </c>
      <c r="E22" s="46">
        <v>0</v>
      </c>
      <c r="F22" s="46">
        <f>SUM(C22:E22)</f>
        <v>7675</v>
      </c>
      <c r="G22" s="52"/>
      <c r="H22" s="52"/>
    </row>
    <row r="23" spans="1:8" ht="12" customHeight="1" x14ac:dyDescent="0.2">
      <c r="A23" s="22">
        <v>200</v>
      </c>
      <c r="B23" s="2" t="s">
        <v>10</v>
      </c>
      <c r="C23" s="47">
        <v>14852</v>
      </c>
      <c r="D23" s="47">
        <v>159</v>
      </c>
      <c r="E23" s="47">
        <v>328</v>
      </c>
      <c r="F23" s="46">
        <f>SUM(C23:E23)</f>
        <v>15339</v>
      </c>
      <c r="G23" s="52"/>
      <c r="H23" s="52"/>
    </row>
    <row r="24" spans="1:8" ht="12" customHeight="1" x14ac:dyDescent="0.2">
      <c r="A24" s="22">
        <v>300</v>
      </c>
      <c r="B24" s="2" t="s">
        <v>11</v>
      </c>
      <c r="C24" s="47">
        <v>26025</v>
      </c>
      <c r="D24" s="47">
        <v>5537</v>
      </c>
      <c r="E24" s="47">
        <v>3083</v>
      </c>
      <c r="F24" s="46">
        <f t="shared" ref="F24:F26" si="3">SUM(C24:E24)</f>
        <v>34645</v>
      </c>
      <c r="G24" s="52"/>
      <c r="H24" s="52"/>
    </row>
    <row r="25" spans="1:8" ht="12" customHeight="1" x14ac:dyDescent="0.2">
      <c r="A25" s="22">
        <v>400</v>
      </c>
      <c r="B25" s="2" t="s">
        <v>12</v>
      </c>
      <c r="C25" s="47">
        <v>13263</v>
      </c>
      <c r="D25" s="47">
        <v>1397</v>
      </c>
      <c r="E25" s="47">
        <v>1378</v>
      </c>
      <c r="F25" s="46">
        <f t="shared" si="3"/>
        <v>16038</v>
      </c>
      <c r="G25" s="52"/>
      <c r="H25" s="52"/>
    </row>
    <row r="26" spans="1:8" ht="12" customHeight="1" x14ac:dyDescent="0.2">
      <c r="A26" s="22">
        <v>500</v>
      </c>
      <c r="B26" s="2" t="s">
        <v>13</v>
      </c>
      <c r="C26" s="47">
        <v>5503</v>
      </c>
      <c r="D26" s="47">
        <v>879</v>
      </c>
      <c r="E26" s="47">
        <v>885</v>
      </c>
      <c r="F26" s="46">
        <f t="shared" si="3"/>
        <v>7267</v>
      </c>
      <c r="G26" s="52"/>
      <c r="H26" s="52"/>
    </row>
    <row r="27" spans="1:8" ht="12" customHeight="1" x14ac:dyDescent="0.2">
      <c r="A27" s="22">
        <v>550</v>
      </c>
      <c r="B27" s="2" t="s">
        <v>14</v>
      </c>
      <c r="C27" s="57">
        <f>SUM(C22:C26)</f>
        <v>67318</v>
      </c>
      <c r="D27" s="57">
        <f t="shared" ref="D27" si="4">SUM(D22:D26)</f>
        <v>7972</v>
      </c>
      <c r="E27" s="57">
        <f t="shared" ref="E27" si="5">SUM(E22:E26)</f>
        <v>5674</v>
      </c>
      <c r="F27" s="47">
        <f t="shared" ref="F27" si="6">SUM(F22:F26)</f>
        <v>80964</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34</v>
      </c>
      <c r="B1" s="82"/>
      <c r="C1" s="52"/>
      <c r="D1" s="52"/>
      <c r="E1" s="52"/>
      <c r="F1" s="68" t="s">
        <v>71</v>
      </c>
      <c r="G1" s="67"/>
      <c r="H1" s="67"/>
      <c r="I1" s="67"/>
    </row>
    <row r="2" spans="1:9" x14ac:dyDescent="0.2">
      <c r="A2" s="82" t="s">
        <v>35</v>
      </c>
      <c r="B2" s="82"/>
      <c r="C2" s="52"/>
      <c r="D2" s="52"/>
      <c r="E2" s="52"/>
      <c r="F2" s="68" t="s">
        <v>72</v>
      </c>
      <c r="G2" s="67"/>
      <c r="H2" s="67"/>
      <c r="I2" s="67"/>
    </row>
    <row r="3" spans="1:9" x14ac:dyDescent="0.2">
      <c r="A3" s="82" t="s">
        <v>36</v>
      </c>
      <c r="B3" s="82"/>
      <c r="C3" s="52"/>
      <c r="D3" s="52"/>
      <c r="E3" s="52"/>
      <c r="F3" s="68" t="s">
        <v>73</v>
      </c>
      <c r="G3" s="67"/>
      <c r="H3" s="67"/>
      <c r="I3" s="67"/>
    </row>
    <row r="4" spans="1:9" x14ac:dyDescent="0.2">
      <c r="A4" s="52"/>
      <c r="B4" s="52"/>
      <c r="C4" s="52"/>
      <c r="D4" s="52"/>
      <c r="E4" s="52"/>
      <c r="F4" s="52"/>
      <c r="G4" s="52"/>
      <c r="H4" s="52"/>
      <c r="I4" s="52"/>
    </row>
    <row r="5" spans="1:9" x14ac:dyDescent="0.2">
      <c r="A5" s="65" t="s">
        <v>37</v>
      </c>
      <c r="B5" s="65"/>
      <c r="C5" s="65"/>
      <c r="D5" s="65"/>
      <c r="E5" s="52"/>
      <c r="F5" s="68" t="s">
        <v>85</v>
      </c>
      <c r="G5" s="67"/>
      <c r="H5" s="67"/>
      <c r="I5" s="67"/>
    </row>
    <row r="6" spans="1:9" x14ac:dyDescent="0.2">
      <c r="A6" s="52"/>
      <c r="B6" s="52"/>
      <c r="C6" s="52"/>
      <c r="D6" s="52"/>
      <c r="E6" s="52"/>
      <c r="F6" s="68" t="s">
        <v>86</v>
      </c>
      <c r="G6" s="67"/>
      <c r="H6" s="67"/>
      <c r="I6" s="67"/>
    </row>
    <row r="7" spans="1:9" x14ac:dyDescent="0.2">
      <c r="A7" s="68" t="s">
        <v>91</v>
      </c>
      <c r="B7" s="67"/>
      <c r="C7" s="67"/>
      <c r="D7" s="67"/>
      <c r="E7" s="67"/>
      <c r="F7" s="52"/>
      <c r="G7" s="52"/>
      <c r="H7" s="52"/>
      <c r="I7" s="52"/>
    </row>
    <row r="8" spans="1:9" x14ac:dyDescent="0.2">
      <c r="A8" s="15"/>
      <c r="B8" s="54"/>
      <c r="C8" s="15"/>
      <c r="D8" s="31"/>
      <c r="E8" s="78" t="s">
        <v>51</v>
      </c>
      <c r="F8" s="79"/>
      <c r="G8" s="79"/>
      <c r="H8" s="79"/>
      <c r="I8" s="80"/>
    </row>
    <row r="9" spans="1:9" ht="79.5" customHeight="1" x14ac:dyDescent="0.2">
      <c r="A9" s="27" t="s">
        <v>38</v>
      </c>
      <c r="B9" s="30" t="s">
        <v>56</v>
      </c>
      <c r="C9" s="30" t="s">
        <v>57</v>
      </c>
      <c r="D9" s="30" t="s">
        <v>58</v>
      </c>
      <c r="E9" s="30" t="s">
        <v>59</v>
      </c>
      <c r="F9" s="16" t="s">
        <v>60</v>
      </c>
      <c r="G9" s="16" t="s">
        <v>61</v>
      </c>
      <c r="H9" s="16" t="s">
        <v>62</v>
      </c>
      <c r="I9" s="16" t="s">
        <v>63</v>
      </c>
    </row>
    <row r="10" spans="1:9" x14ac:dyDescent="0.2">
      <c r="A10" s="12">
        <v>600</v>
      </c>
      <c r="B10" s="13" t="s">
        <v>40</v>
      </c>
      <c r="C10" s="48">
        <v>2161</v>
      </c>
      <c r="D10" s="48">
        <v>2302</v>
      </c>
      <c r="E10" s="48">
        <v>963951</v>
      </c>
      <c r="F10" s="48">
        <v>963951</v>
      </c>
      <c r="G10" s="48">
        <v>65933</v>
      </c>
      <c r="H10" s="48">
        <v>212728</v>
      </c>
      <c r="I10" s="48">
        <f>SUM(F10:H10)</f>
        <v>1242612</v>
      </c>
    </row>
    <row r="11" spans="1:9" x14ac:dyDescent="0.2">
      <c r="A11" s="12">
        <v>700</v>
      </c>
      <c r="B11" s="13" t="s">
        <v>41</v>
      </c>
      <c r="C11" s="48">
        <f>+C10+'Form A'!C18</f>
        <v>6454</v>
      </c>
      <c r="D11" s="48">
        <v>6786</v>
      </c>
      <c r="E11" s="48">
        <f>+E10+'Form A'!E18</f>
        <v>2927789</v>
      </c>
      <c r="F11" s="48">
        <f>+F10+'Form A'!E18</f>
        <v>2927789</v>
      </c>
      <c r="G11" s="48">
        <f>+G10+'Form A'!F18</f>
        <v>239230</v>
      </c>
      <c r="H11" s="48">
        <f>+H10+'Form A'!G18</f>
        <v>389847.93000000005</v>
      </c>
      <c r="I11" s="48">
        <f>SUM(F11:H11)</f>
        <v>3556866.93</v>
      </c>
    </row>
    <row r="12" spans="1:9" ht="42" customHeight="1" x14ac:dyDescent="0.2">
      <c r="A12" s="87"/>
      <c r="B12" s="88"/>
      <c r="C12" s="79"/>
      <c r="D12" s="80"/>
      <c r="E12" s="11" t="s">
        <v>42</v>
      </c>
      <c r="F12" s="11" t="s">
        <v>43</v>
      </c>
      <c r="G12" s="11" t="s">
        <v>44</v>
      </c>
      <c r="H12" s="11" t="s">
        <v>45</v>
      </c>
      <c r="I12" s="32" t="s">
        <v>46</v>
      </c>
    </row>
    <row r="13" spans="1:9" ht="13.5" customHeight="1" x14ac:dyDescent="0.2">
      <c r="A13" s="29"/>
      <c r="B13" s="28"/>
      <c r="C13" s="83" t="s">
        <v>52</v>
      </c>
      <c r="D13" s="84"/>
      <c r="E13" s="84"/>
      <c r="F13" s="85"/>
      <c r="G13" s="86" t="s">
        <v>53</v>
      </c>
      <c r="H13" s="84"/>
      <c r="I13" s="33"/>
    </row>
    <row r="14" spans="1:9" ht="73.5" customHeight="1" x14ac:dyDescent="0.2">
      <c r="A14" s="27" t="s">
        <v>38</v>
      </c>
      <c r="B14" s="27" t="s">
        <v>39</v>
      </c>
      <c r="C14" s="16" t="s">
        <v>64</v>
      </c>
      <c r="D14" s="16" t="s">
        <v>65</v>
      </c>
      <c r="E14" s="16" t="s">
        <v>66</v>
      </c>
      <c r="F14" s="16" t="s">
        <v>67</v>
      </c>
      <c r="G14" s="16" t="s">
        <v>68</v>
      </c>
      <c r="H14" s="16" t="s">
        <v>69</v>
      </c>
      <c r="I14" s="30" t="s">
        <v>70</v>
      </c>
    </row>
    <row r="15" spans="1:9" x14ac:dyDescent="0.2">
      <c r="A15" s="12">
        <v>600</v>
      </c>
      <c r="B15" s="13" t="s">
        <v>40</v>
      </c>
      <c r="C15" s="49">
        <v>41080</v>
      </c>
      <c r="D15" s="49">
        <v>4389</v>
      </c>
      <c r="E15" s="49">
        <v>12276</v>
      </c>
      <c r="F15" s="50">
        <f>SUM(C15:E15)</f>
        <v>57745</v>
      </c>
      <c r="G15" s="48">
        <v>7281160</v>
      </c>
      <c r="H15" s="48"/>
      <c r="I15" s="48">
        <v>114416</v>
      </c>
    </row>
    <row r="16" spans="1:9" x14ac:dyDescent="0.2">
      <c r="A16" s="12">
        <v>700</v>
      </c>
      <c r="B16" s="13" t="s">
        <v>41</v>
      </c>
      <c r="C16" s="49">
        <v>108398</v>
      </c>
      <c r="D16" s="48">
        <v>12361</v>
      </c>
      <c r="E16" s="48">
        <v>17950</v>
      </c>
      <c r="F16" s="50">
        <f>SUM(C16:E16)</f>
        <v>138709</v>
      </c>
      <c r="G16" s="48">
        <f>+G15</f>
        <v>7281160</v>
      </c>
      <c r="H16" s="48"/>
      <c r="I16" s="48">
        <f>+I15</f>
        <v>114416</v>
      </c>
    </row>
    <row r="17" spans="1:9" ht="38.25" customHeight="1" x14ac:dyDescent="0.2">
      <c r="A17" s="14"/>
      <c r="B17" s="14"/>
      <c r="C17" s="11" t="s">
        <v>47</v>
      </c>
      <c r="D17" s="11" t="s">
        <v>48</v>
      </c>
      <c r="E17" s="11" t="s">
        <v>49</v>
      </c>
      <c r="F17" s="11" t="s">
        <v>50</v>
      </c>
      <c r="G17" s="52"/>
      <c r="H17" s="52"/>
      <c r="I17" s="52"/>
    </row>
    <row r="18" spans="1:9" x14ac:dyDescent="0.2">
      <c r="A18" s="68" t="s">
        <v>54</v>
      </c>
      <c r="B18" s="67"/>
      <c r="C18" s="67"/>
      <c r="D18" s="67"/>
      <c r="E18" s="67"/>
      <c r="F18" s="67"/>
      <c r="G18" s="67"/>
      <c r="H18" s="67"/>
      <c r="I18" s="52"/>
    </row>
    <row r="19" spans="1:9" x14ac:dyDescent="0.2">
      <c r="A19" s="68" t="s">
        <v>55</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1"/>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92</v>
      </c>
      <c r="B1" s="90"/>
      <c r="C1" s="90"/>
      <c r="D1" s="90"/>
    </row>
    <row r="2" spans="1:4" x14ac:dyDescent="0.2">
      <c r="A2" s="35" t="s">
        <v>82</v>
      </c>
      <c r="B2" s="8" t="s">
        <v>88</v>
      </c>
      <c r="C2" s="8"/>
    </row>
    <row r="3" spans="1:4" x14ac:dyDescent="0.2">
      <c r="A3" s="8" t="s">
        <v>24</v>
      </c>
      <c r="B3" s="8" t="s">
        <v>83</v>
      </c>
      <c r="C3" s="8" t="s">
        <v>87</v>
      </c>
      <c r="D3" s="51"/>
    </row>
    <row r="4" spans="1:4" x14ac:dyDescent="0.2">
      <c r="A4" s="8" t="s">
        <v>25</v>
      </c>
      <c r="B4" s="8" t="s">
        <v>84</v>
      </c>
      <c r="C4" s="34" t="s">
        <v>89</v>
      </c>
    </row>
    <row r="5" spans="1:4" x14ac:dyDescent="0.2">
      <c r="C5" s="53"/>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26</v>
      </c>
    </row>
    <row r="3" spans="1:1" ht="48.75" customHeight="1" x14ac:dyDescent="0.2">
      <c r="A3" s="9" t="s">
        <v>27</v>
      </c>
    </row>
    <row r="4" spans="1:1" ht="34.5" customHeight="1" x14ac:dyDescent="0.2">
      <c r="A4" s="9" t="s">
        <v>28</v>
      </c>
    </row>
    <row r="5" spans="1:1" ht="36" customHeight="1" x14ac:dyDescent="0.2">
      <c r="A5" s="9" t="s">
        <v>29</v>
      </c>
    </row>
    <row r="6" spans="1:1" ht="97.5" customHeight="1" x14ac:dyDescent="0.2">
      <c r="A6" s="9" t="s">
        <v>30</v>
      </c>
    </row>
    <row r="7" spans="1:1" s="5" customFormat="1" x14ac:dyDescent="0.2">
      <c r="A7" s="5" t="s">
        <v>23</v>
      </c>
    </row>
    <row r="8" spans="1:1" x14ac:dyDescent="0.2">
      <c r="A8" s="10" t="s">
        <v>31</v>
      </c>
    </row>
    <row r="9" spans="1:1" ht="25.5" customHeight="1" x14ac:dyDescent="0.2">
      <c r="A9" s="9" t="s">
        <v>32</v>
      </c>
    </row>
    <row r="10" spans="1:1" ht="120.75" customHeight="1" x14ac:dyDescent="0.2">
      <c r="A10" s="9" t="s">
        <v>33</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2017-01-30T20:19:36Z</cp:lastPrinted>
  <dcterms:created xsi:type="dcterms:W3CDTF">2012-12-18T14:52:04Z</dcterms:created>
  <dcterms:modified xsi:type="dcterms:W3CDTF">2017-01-31T19:14:46Z</dcterms:modified>
</cp:coreProperties>
</file>