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AB\2020\Q4 &amp; Q3 Restate\"/>
    </mc:Choice>
  </mc:AlternateContent>
  <bookViews>
    <workbookView xWindow="0" yWindow="0" windowWidth="21270" windowHeight="12090" activeTab="1"/>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I16" i="2" l="1"/>
  <c r="H16" i="2"/>
  <c r="G16" i="2"/>
  <c r="D16" i="2"/>
  <c r="E16" i="2"/>
  <c r="F16" i="2"/>
  <c r="C16" i="2"/>
  <c r="I11" i="2"/>
  <c r="G11" i="2"/>
  <c r="H11" i="2"/>
  <c r="F11" i="2"/>
  <c r="D11" i="2"/>
  <c r="E11" i="2"/>
  <c r="C11" i="2"/>
</calcChain>
</file>

<file path=xl/sharedStrings.xml><?xml version="1.0" encoding="utf-8"?>
<sst xmlns="http://schemas.openxmlformats.org/spreadsheetml/2006/main" count="102" uniqueCount="90">
  <si>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</si>
  <si>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</si>
  <si>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</si>
  <si>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</si>
  <si>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</si>
  <si>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</si>
  <si>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</si>
  <si>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</si>
  <si>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</si>
  <si>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</si>
  <si>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</si>
  <si>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</si>
  <si>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</si>
  <si>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</si>
  <si>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</si>
  <si>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</si>
  <si>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</si>
  <si>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</si>
  <si>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</si>
  <si>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</si>
  <si>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</si>
  <si>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</si>
  <si>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</si>
  <si>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</si>
  <si>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</si>
  <si>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</si>
  <si>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</si>
  <si>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</si>
  <si>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</si>
  <si>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</si>
  <si>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</si>
  <si>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</si>
  <si>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</si>
  <si>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</si>
  <si>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</si>
  <si>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</si>
  <si>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</si>
  <si>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</si>
  <si>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</si>
  <si>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</si>
  <si>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</si>
  <si>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</si>
  <si>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</si>
  <si>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</si>
  <si>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</si>
  <si>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</si>
  <si>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</si>
  <si>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</si>
  <si>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</si>
  <si>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</si>
  <si>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</si>
  <si>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</si>
  <si>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</si>
  <si>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</si>
  <si>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</si>
  <si>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</si>
  <si>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</si>
  <si>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</si>
  <si>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</si>
  <si>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</si>
  <si>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</si>
  <si>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</si>
  <si>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</si>
  <si>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</si>
  <si>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</si>
  <si>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</si>
  <si>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</si>
  <si>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</si>
  <si>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</si>
  <si>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</si>
  <si>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</si>
  <si>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</si>
  <si>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</si>
  <si>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</si>
  <si>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</si>
  <si>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</si>
  <si>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</si>
  <si>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</si>
  <si>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</si>
  <si>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10-31-2021</t>
  </si>
  <si>
    <t>For Calendar Year 2020</t>
  </si>
  <si>
    <r>
      <rPr>
        <sz val="8"/>
        <rFont val="Arial"/>
        <family val="34"/>
      </rPr>
      <t xml:space="preserve">Full Name of Reporting Company </t>
    </r>
    <r>
      <rPr>
        <u/>
        <sz val="8"/>
        <rFont val="Arial"/>
        <family val="2"/>
      </rPr>
      <t>SOO LINE CORPORATION</t>
    </r>
  </si>
  <si>
    <t xml:space="preserve">                  Miles of line covered by this report    ________________5505_________________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</si>
  <si>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CANADIAN PACIFIC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</si>
  <si>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7550 Ogden Dale Rd.                                                                                                         date</t>
  </si>
  <si>
    <t>City, State, Zip     Calgary, AB T2C 4X9 Canada                                                                                        Telephone Number</t>
  </si>
  <si>
    <t>Telephone Number     1-403-319-4995</t>
  </si>
  <si>
    <t>Full Name of Reporting Company - SOO LINE CORPORATION</t>
  </si>
  <si>
    <t xml:space="preserve">Name  Rica Chen                                                                         </t>
  </si>
  <si>
    <t>For Quarter Ending December 31st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</si>
</sst>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_);\(###0\)"/>
    <numFmt numFmtId="166" formatCode="_(* #,##0_);_(* \(#,##0\);_(* &quot;-&quot;??_);_(@_)"/>
    <numFmt numFmtId="167" formatCode="#,##0,;\-#,##0"/>
  </numFmts>
  <fonts count="18"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u/>
      <sz val="10"/>
      <color indexed="8"/>
      <name val="Times New Roman"/>
      <family val="1"/>
    </font>
    <font>
      <u/>
      <sz val="8"/>
      <name val="Arial"/>
      <family val="2"/>
    </font>
    <font>
      <sz val="8"/>
      <name val="Arial"/>
      <family val="2"/>
    </font>
    <font>
      <sz val="8"/>
      <color indexed="8"/>
      <name val="Times New Roman"/>
      <family val="1"/>
    </font>
    <font>
      <sz val="11"/>
      <color indexed="8"/>
      <name val="Calibri"/>
      <family val="2"/>
    </font>
    <font>
      <sz val="10"/>
      <color indexed="8"/>
      <name val="Times New Roman"/>
      <family val="1"/>
    </font>
    <font>
      <sz val="10"/>
      <name val="Times New Roman"/>
      <family val="1"/>
    </font>
  </fonts>
  <fills count="4">
    <fill>
      <patternFill patternType="none"/>
    </fill>
    <fill>
      <patternFill patternType="gray125"/>
    </fill>
    <fill>
      <patternFill patternType="solid">
        <fgColor rgb="FFFFFFFF"/>
      </patternFill>
    </fill>
    <fill>
      <patternFill patternType="solid">
        <fgColor rgb="FFFFFFFF"/>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0" fillId="0" borderId="0" applyFont="0" applyFill="0" applyBorder="0" applyAlignment="0" applyProtection="0"/>
  </cellStyleXfs>
  <cellXfs count="9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166" fontId="0" fillId="2" borderId="1" xfId="1" applyNumberFormat="1" applyFont="1" applyFill="1" applyBorder="1" applyAlignment="1">
      <alignment horizontal="center" vertical="top" wrapText="1"/>
    </xf>
    <xf numFmtId="166" fontId="0" fillId="2" borderId="4" xfId="1" applyNumberFormat="1" applyFont="1" applyFill="1" applyBorder="1" applyAlignment="1">
      <alignment horizontal="center" vertical="top" wrapText="1"/>
    </xf>
    <xf numFmtId="166" fontId="0" fillId="2" borderId="15" xfId="1" applyNumberFormat="1" applyFont="1" applyFill="1" applyBorder="1" applyAlignment="1">
      <alignment horizontal="center" vertical="top" wrapText="1"/>
    </xf>
    <xf numFmtId="166" fontId="0" fillId="2" borderId="16" xfId="1" applyNumberFormat="1" applyFont="1" applyFill="1" applyBorder="1" applyAlignment="1">
      <alignment horizontal="center" vertical="top" wrapText="1"/>
    </xf>
    <xf numFmtId="166" fontId="0" fillId="2" borderId="2" xfId="1" applyNumberFormat="1" applyFont="1" applyFill="1" applyBorder="1" applyAlignment="1">
      <alignment horizontal="center" vertical="top" wrapText="1"/>
    </xf>
    <xf numFmtId="166" fontId="0" fillId="2" borderId="10" xfId="1" applyNumberFormat="1" applyFont="1" applyFill="1" applyBorder="1" applyAlignment="1">
      <alignment horizontal="center" vertical="top" wrapText="1"/>
    </xf>
    <xf numFmtId="166" fontId="0" fillId="2" borderId="19" xfId="1" applyNumberFormat="1" applyFont="1" applyFill="1" applyBorder="1" applyAlignment="1">
      <alignment horizontal="center" vertical="top" wrapText="1"/>
    </xf>
    <xf numFmtId="166" fontId="0" fillId="2" borderId="22" xfId="1" applyNumberFormat="1" applyFont="1" applyFill="1" applyBorder="1" applyAlignment="1">
      <alignment horizontal="center" vertical="top" wrapText="1"/>
    </xf>
    <xf numFmtId="166" fontId="0" fillId="2" borderId="23" xfId="1" applyNumberFormat="1" applyFont="1" applyFill="1" applyBorder="1" applyAlignment="1">
      <alignment horizontal="center" vertical="top" wrapText="1"/>
    </xf>
    <xf numFmtId="166" fontId="0" fillId="2" borderId="21" xfId="1" applyNumberFormat="1" applyFont="1" applyFill="1" applyBorder="1" applyAlignment="1">
      <alignment horizontal="center" vertical="top" wrapText="1"/>
    </xf>
    <xf numFmtId="166" fontId="0" fillId="2" borderId="24" xfId="1" applyNumberFormat="1" applyFont="1" applyFill="1" applyBorder="1" applyAlignment="1">
      <alignment horizontal="center" vertical="top" wrapText="1"/>
    </xf>
    <xf numFmtId="166" fontId="0" fillId="2" borderId="20" xfId="1" applyNumberFormat="1" applyFont="1" applyFill="1" applyBorder="1" applyAlignment="1">
      <alignment horizontal="center" vertical="top" wrapText="1"/>
    </xf>
    <xf numFmtId="166" fontId="0" fillId="2" borderId="18" xfId="1" applyNumberFormat="1" applyFont="1" applyFill="1" applyBorder="1" applyAlignment="1">
      <alignment horizontal="center" vertical="top" wrapText="1"/>
    </xf>
    <xf numFmtId="166" fontId="0" fillId="2" borderId="3" xfId="1" applyNumberFormat="1" applyFont="1" applyFill="1" applyBorder="1" applyAlignment="1">
      <alignment horizontal="left" vertical="top" wrapText="1"/>
    </xf>
    <xf numFmtId="166" fontId="0" fillId="2" borderId="1" xfId="1" applyNumberFormat="1" applyFont="1" applyFill="1" applyBorder="1" applyAlignment="1">
      <alignment horizontal="left" vertical="top" wrapText="1"/>
    </xf>
    <xf numFmtId="0" fontId="13" fillId="3" borderId="0" xfId="0" applyNumberFormat="1" applyFont="1" applyFill="1" applyBorder="1" applyAlignment="1" applyProtection="1">
      <alignment horizontal="left" vertical="top"/>
    </xf>
    <xf numFmtId="0" fontId="14" fillId="3" borderId="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166" fontId="0" fillId="2" borderId="5" xfId="1" applyNumberFormat="1" applyFont="1" applyFill="1" applyBorder="1" applyAlignment="1">
      <alignment horizontal="left" vertical="top"/>
    </xf>
    <xf numFmtId="166" fontId="0" fillId="0" borderId="5" xfId="1" applyNumberFormat="1" applyFont="1" applyFill="1" applyBorder="1" applyAlignment="1">
      <alignment horizontal="left" vertical="top"/>
    </xf>
    <xf numFmtId="15" fontId="14" fillId="0" borderId="0" xfId="0" applyNumberFormat="1" applyFont="1" applyFill="1" applyBorder="1" applyAlignment="1" applyProtection="1">
      <alignment horizontal="left" vertical="top"/>
    </xf>
    <xf numFmtId="0" fontId="17" fillId="2" borderId="5" xfId="0" applyFont="1" applyFill="1" applyBorder="1" applyAlignment="1">
      <alignment horizontal="center" vertical="center" wrapText="1"/>
    </xf>
    <xf numFmtId="166" fontId="17" fillId="0" borderId="5" xfId="1" applyNumberFormat="1" applyFont="1" applyFill="1" applyBorder="1" applyAlignment="1">
      <alignment horizontal="left" vertical="top"/>
    </xf>
    <xf numFmtId="166" fontId="17" fillId="2" borderId="5" xfId="1" applyNumberFormat="1" applyFont="1" applyFill="1" applyBorder="1" applyAlignment="1">
      <alignment horizontal="left" vertical="top"/>
    </xf>
    <xf numFmtId="167" fontId="0" fillId="2" borderId="5" xfId="1" applyNumberFormat="1" applyFont="1" applyFill="1" applyBorder="1" applyAlignment="1">
      <alignment horizontal="right" vertical="top"/>
    </xf>
    <xf numFmtId="3" fontId="11" fillId="3" borderId="0" xfId="0" applyNumberFormat="1" applyFont="1" applyFill="1" applyBorder="1" applyAlignment="1" applyProtection="1">
      <alignment horizontal="left" vertical="top"/>
    </xf>
    <xf numFmtId="3" fontId="16" fillId="3" borderId="0" xfId="0" applyNumberFormat="1" applyFont="1" applyFill="1" applyBorder="1" applyAlignment="1" applyProtection="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7"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11" fillId="3" borderId="0" xfId="0" applyNumberFormat="1" applyFont="1" applyFill="1" applyBorder="1" applyAlignment="1" applyProtection="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workbookViewId="0">
      <selection activeCell="K5" sqref="K5"/>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9" ht="12.75" customHeight="1" x14ac:dyDescent="0.2">
      <c r="A1" s="70" t="s">
        <v>73</v>
      </c>
      <c r="B1" s="70"/>
      <c r="F1" s="8" t="s">
        <v>71</v>
      </c>
    </row>
    <row r="2" spans="1:9" ht="12.75" customHeight="1" x14ac:dyDescent="0.2">
      <c r="A2" s="70" t="s">
        <v>74</v>
      </c>
      <c r="B2" s="70"/>
      <c r="F2" s="8" t="s">
        <v>72</v>
      </c>
    </row>
    <row r="3" spans="1:9" ht="11.1" customHeight="1" x14ac:dyDescent="0.2">
      <c r="A3" s="70" t="s">
        <v>75</v>
      </c>
      <c r="B3" s="70"/>
      <c r="F3" s="8" t="s">
        <v>79</v>
      </c>
    </row>
    <row r="4" spans="1:9" ht="11.1" customHeight="1" x14ac:dyDescent="0.2"/>
    <row r="5" spans="1:9" ht="12.95" customHeight="1" x14ac:dyDescent="0.2">
      <c r="A5" t="s">
        <v>0</v>
      </c>
    </row>
    <row r="6" spans="1:9" ht="12.95" customHeight="1" x14ac:dyDescent="0.2"/>
    <row r="7" spans="1:9" ht="13.5" customHeight="1" x14ac:dyDescent="0.2">
      <c r="A7" s="71" t="s">
        <v>81</v>
      </c>
      <c r="B7" s="72"/>
      <c r="C7" s="72"/>
      <c r="D7" s="72"/>
      <c r="E7" s="72"/>
      <c r="F7" s="61" t="s">
        <v>89</v>
      </c>
      <c r="G7" s="62"/>
      <c r="H7" s="62"/>
      <c r="I7" s="62"/>
    </row>
    <row r="8" spans="1:9" ht="14.25" customHeight="1" x14ac:dyDescent="0.2">
      <c r="F8" s="73" t="s">
        <v>80</v>
      </c>
      <c r="G8" s="73"/>
      <c r="H8" s="73"/>
    </row>
    <row r="9" spans="1:9" ht="11.1" customHeight="1" x14ac:dyDescent="0.2">
      <c r="A9" s="71" t="s">
        <v>82</v>
      </c>
      <c r="B9" s="72"/>
      <c r="C9" s="72"/>
      <c r="D9" s="72"/>
      <c r="E9" s="72"/>
    </row>
    <row r="10" spans="1:9" ht="15" customHeight="1" x14ac:dyDescent="0.2">
      <c r="A10" s="74" t="s">
        <v>76</v>
      </c>
      <c r="B10" s="72"/>
      <c r="C10" s="72"/>
      <c r="D10" s="72"/>
      <c r="E10" s="72"/>
    </row>
    <row r="11" spans="1:9" ht="11.25" customHeight="1" x14ac:dyDescent="0.2">
      <c r="A11" s="75" t="s">
        <v>1</v>
      </c>
      <c r="B11" s="77" t="s">
        <v>2</v>
      </c>
      <c r="C11" s="79" t="s">
        <v>77</v>
      </c>
      <c r="D11" s="81" t="s">
        <v>3</v>
      </c>
      <c r="E11" s="83" t="s">
        <v>4</v>
      </c>
      <c r="F11" s="68"/>
      <c r="G11" s="68"/>
      <c r="H11" s="69"/>
    </row>
    <row r="12" spans="1:9" ht="72" customHeight="1" x14ac:dyDescent="0.2">
      <c r="A12" s="76"/>
      <c r="B12" s="78"/>
      <c r="C12" s="80"/>
      <c r="D12" s="82"/>
      <c r="E12" s="18" t="s">
        <v>5</v>
      </c>
      <c r="F12" s="1" t="s">
        <v>6</v>
      </c>
      <c r="G12" s="1" t="s">
        <v>7</v>
      </c>
      <c r="H12" s="19" t="s">
        <v>8</v>
      </c>
    </row>
    <row r="13" spans="1:9" ht="12" customHeight="1" x14ac:dyDescent="0.2">
      <c r="A13" s="23">
        <v>100</v>
      </c>
      <c r="B13" s="2" t="s">
        <v>9</v>
      </c>
      <c r="C13" s="36">
        <v>261.08333333333331</v>
      </c>
      <c r="D13" s="37">
        <v>263.08333333333331</v>
      </c>
      <c r="E13" s="38">
        <v>111576.90453333335</v>
      </c>
      <c r="F13" s="36">
        <v>0</v>
      </c>
      <c r="G13" s="36">
        <v>26298.731269603217</v>
      </c>
      <c r="H13" s="39">
        <v>138012.9416761426</v>
      </c>
    </row>
    <row r="14" spans="1:9" ht="12" customHeight="1" x14ac:dyDescent="0.2">
      <c r="A14" s="23">
        <v>200</v>
      </c>
      <c r="B14" s="2" t="s">
        <v>10</v>
      </c>
      <c r="C14" s="36">
        <v>263.41666666666669</v>
      </c>
      <c r="D14" s="37">
        <v>265.08333333333331</v>
      </c>
      <c r="E14" s="38">
        <v>110879.26853333341</v>
      </c>
      <c r="F14" s="36">
        <v>2928.25</v>
      </c>
      <c r="G14" s="36">
        <v>24621.808934793724</v>
      </c>
      <c r="H14" s="39">
        <v>138433.55112561447</v>
      </c>
    </row>
    <row r="15" spans="1:9" ht="12" customHeight="1" x14ac:dyDescent="0.2">
      <c r="A15" s="23">
        <v>300</v>
      </c>
      <c r="B15" s="2" t="s">
        <v>11</v>
      </c>
      <c r="C15" s="36">
        <v>785</v>
      </c>
      <c r="D15" s="37">
        <v>796.91666666666674</v>
      </c>
      <c r="E15" s="38">
        <v>300458.94511111057</v>
      </c>
      <c r="F15" s="36">
        <v>25441.869999999966</v>
      </c>
      <c r="G15" s="36">
        <v>187992.76275731646</v>
      </c>
      <c r="H15" s="39">
        <v>513750.65200538927</v>
      </c>
    </row>
    <row r="16" spans="1:9" ht="12" customHeight="1" x14ac:dyDescent="0.2">
      <c r="A16" s="23">
        <v>400</v>
      </c>
      <c r="B16" s="2" t="s">
        <v>12</v>
      </c>
      <c r="C16" s="36">
        <v>270.58333333333331</v>
      </c>
      <c r="D16" s="37">
        <v>274.83333333333331</v>
      </c>
      <c r="E16" s="38">
        <v>114077.63684444447</v>
      </c>
      <c r="F16" s="36">
        <v>13880.499999999982</v>
      </c>
      <c r="G16" s="36">
        <v>24611.288706292245</v>
      </c>
      <c r="H16" s="39">
        <v>152567.9546083624</v>
      </c>
    </row>
    <row r="17" spans="1:8" ht="12" customHeight="1" x14ac:dyDescent="0.2">
      <c r="A17" s="24">
        <v>500</v>
      </c>
      <c r="B17" s="3" t="s">
        <v>13</v>
      </c>
      <c r="C17" s="40">
        <v>107.58333333333334</v>
      </c>
      <c r="D17" s="41">
        <v>108.75</v>
      </c>
      <c r="E17" s="42">
        <v>36637.634977777765</v>
      </c>
      <c r="F17" s="40">
        <v>4054.2719999999999</v>
      </c>
      <c r="G17" s="36">
        <v>9645.5715319941937</v>
      </c>
      <c r="H17" s="39">
        <v>50340.345784492078</v>
      </c>
    </row>
    <row r="18" spans="1:8" ht="12" customHeight="1" x14ac:dyDescent="0.2">
      <c r="A18" s="25">
        <v>550</v>
      </c>
      <c r="B18" s="20" t="s">
        <v>14</v>
      </c>
      <c r="C18" s="43">
        <v>1687.6666666666665</v>
      </c>
      <c r="D18" s="44">
        <v>1708.6666666666667</v>
      </c>
      <c r="E18" s="45">
        <v>673630.38999999955</v>
      </c>
      <c r="F18" s="46">
        <v>46304.891999999949</v>
      </c>
      <c r="G18" s="47">
        <v>273170.16319999984</v>
      </c>
      <c r="H18" s="48">
        <v>993105.44520000089</v>
      </c>
    </row>
    <row r="19" spans="1:8" ht="12" customHeight="1" x14ac:dyDescent="0.2">
      <c r="A19" s="26"/>
      <c r="B19" s="10"/>
      <c r="C19" s="10"/>
      <c r="D19" s="10"/>
      <c r="E19" s="10"/>
      <c r="F19" s="10"/>
      <c r="G19" s="10"/>
      <c r="H19" s="10"/>
    </row>
    <row r="20" spans="1:8" ht="12" customHeight="1" x14ac:dyDescent="0.2">
      <c r="A20" s="63"/>
      <c r="B20" s="65"/>
      <c r="C20" s="67" t="s">
        <v>15</v>
      </c>
      <c r="D20" s="68"/>
      <c r="E20" s="68"/>
      <c r="F20" s="69"/>
    </row>
    <row r="21" spans="1:8" ht="59.25" customHeight="1" x14ac:dyDescent="0.2">
      <c r="A21" s="64"/>
      <c r="B21" s="66"/>
      <c r="C21" s="21" t="s">
        <v>16</v>
      </c>
      <c r="D21" s="21" t="s">
        <v>17</v>
      </c>
      <c r="E21" s="21" t="s">
        <v>18</v>
      </c>
      <c r="F21" s="22" t="s">
        <v>19</v>
      </c>
    </row>
    <row r="22" spans="1:8" ht="12" customHeight="1" x14ac:dyDescent="0.2">
      <c r="A22" s="27">
        <v>100</v>
      </c>
      <c r="B22" s="4" t="s">
        <v>9</v>
      </c>
      <c r="C22" s="49">
        <v>6547.436010998078</v>
      </c>
      <c r="D22" s="49">
        <v>0</v>
      </c>
      <c r="E22" s="49">
        <v>1486.2314956000723</v>
      </c>
      <c r="F22" s="49">
        <v>8034.172554213932</v>
      </c>
    </row>
    <row r="23" spans="1:8" ht="12" customHeight="1" x14ac:dyDescent="0.2">
      <c r="A23" s="23">
        <v>200</v>
      </c>
      <c r="B23" s="2" t="s">
        <v>10</v>
      </c>
      <c r="C23" s="50">
        <v>4770.2551114386442</v>
      </c>
      <c r="D23" s="50">
        <v>138.51408738522593</v>
      </c>
      <c r="E23" s="50">
        <v>1031.1120248289831</v>
      </c>
      <c r="F23" s="50">
        <v>5939.3147073607806</v>
      </c>
    </row>
    <row r="24" spans="1:8" ht="12" customHeight="1" x14ac:dyDescent="0.2">
      <c r="A24" s="23">
        <v>300</v>
      </c>
      <c r="B24" s="2" t="s">
        <v>11</v>
      </c>
      <c r="C24" s="50">
        <v>7030.5158097788571</v>
      </c>
      <c r="D24" s="50">
        <v>1088.6464324127014</v>
      </c>
      <c r="E24" s="50">
        <v>2015.2258266143258</v>
      </c>
      <c r="F24" s="50">
        <v>10135.481532648668</v>
      </c>
    </row>
    <row r="25" spans="1:8" ht="12" customHeight="1" x14ac:dyDescent="0.2">
      <c r="A25" s="23">
        <v>400</v>
      </c>
      <c r="B25" s="2" t="s">
        <v>12</v>
      </c>
      <c r="C25" s="50">
        <v>3938.5053710035418</v>
      </c>
      <c r="D25" s="50">
        <v>704.66047476676169</v>
      </c>
      <c r="E25" s="50">
        <v>731.23446478047128</v>
      </c>
      <c r="F25" s="50">
        <v>5373.6251237167444</v>
      </c>
    </row>
    <row r="26" spans="1:8" ht="12" customHeight="1" x14ac:dyDescent="0.2">
      <c r="A26" s="23">
        <v>500</v>
      </c>
      <c r="B26" s="2" t="s">
        <v>13</v>
      </c>
      <c r="C26" s="50">
        <v>1675.7861967808844</v>
      </c>
      <c r="D26" s="50">
        <v>213.41124543531572</v>
      </c>
      <c r="E26" s="50">
        <v>355.53363817614775</v>
      </c>
      <c r="F26" s="50">
        <v>2244.4742720598911</v>
      </c>
    </row>
    <row r="27" spans="1:8" ht="12" customHeight="1" x14ac:dyDescent="0.2">
      <c r="A27" s="23">
        <v>550</v>
      </c>
      <c r="B27" s="2" t="s">
        <v>14</v>
      </c>
      <c r="C27" s="50">
        <v>23962.498500000009</v>
      </c>
      <c r="D27" s="50">
        <v>2145.2322400000048</v>
      </c>
      <c r="E27" s="50">
        <v>5619.3374500000009</v>
      </c>
      <c r="F27" s="50">
        <v>31727.068190000016</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F7:I7"/>
    <mergeCell ref="A20:A21"/>
    <mergeCell ref="B20:B21"/>
    <mergeCell ref="C20:F20"/>
    <mergeCell ref="A1:B1"/>
    <mergeCell ref="A2:B2"/>
    <mergeCell ref="A3:B3"/>
    <mergeCell ref="A7:E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abSelected="1" workbookViewId="0">
      <selection activeCell="E24" sqref="E24"/>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93" t="s">
        <v>33</v>
      </c>
      <c r="B1" s="94"/>
      <c r="F1" s="74" t="s">
        <v>69</v>
      </c>
      <c r="G1" s="72"/>
      <c r="H1" s="72"/>
      <c r="I1" s="72"/>
    </row>
    <row r="2" spans="1:9" x14ac:dyDescent="0.2">
      <c r="A2" s="94" t="s">
        <v>34</v>
      </c>
      <c r="B2" s="94"/>
      <c r="F2" s="74" t="s">
        <v>70</v>
      </c>
      <c r="G2" s="72"/>
      <c r="H2" s="72"/>
      <c r="I2" s="72"/>
    </row>
    <row r="3" spans="1:9" x14ac:dyDescent="0.2">
      <c r="A3" s="94" t="s">
        <v>35</v>
      </c>
      <c r="B3" s="94"/>
      <c r="F3" s="74" t="s">
        <v>79</v>
      </c>
      <c r="G3" s="72"/>
      <c r="H3" s="72"/>
      <c r="I3" s="72"/>
    </row>
    <row r="5" spans="1:9" x14ac:dyDescent="0.2">
      <c r="A5" s="70" t="s">
        <v>36</v>
      </c>
      <c r="B5" s="70"/>
      <c r="C5" s="70"/>
      <c r="D5" s="70"/>
      <c r="F5" s="61" t="s">
        <v>89</v>
      </c>
      <c r="G5" s="62"/>
      <c r="H5" s="62"/>
      <c r="I5" s="62"/>
    </row>
    <row r="6" spans="1:9" x14ac:dyDescent="0.2">
      <c r="F6" s="61" t="s">
        <v>80</v>
      </c>
      <c r="G6" s="62"/>
      <c r="H6" s="62"/>
      <c r="I6" s="62"/>
    </row>
    <row r="7" spans="1:9" x14ac:dyDescent="0.2">
      <c r="A7" s="74" t="s">
        <v>87</v>
      </c>
      <c r="B7" s="72"/>
      <c r="C7" s="72"/>
      <c r="D7" s="72"/>
      <c r="E7" s="72"/>
    </row>
    <row r="8" spans="1:9" x14ac:dyDescent="0.2">
      <c r="A8" s="16"/>
      <c r="B8" s="32"/>
      <c r="C8" s="16"/>
      <c r="D8" s="33"/>
      <c r="E8" s="92" t="s">
        <v>50</v>
      </c>
      <c r="F8" s="90"/>
      <c r="G8" s="90"/>
      <c r="H8" s="90"/>
      <c r="I8" s="91"/>
    </row>
    <row r="9" spans="1:9" ht="79.5" customHeight="1" x14ac:dyDescent="0.2">
      <c r="A9" s="28" t="s">
        <v>37</v>
      </c>
      <c r="B9" s="31" t="s">
        <v>55</v>
      </c>
      <c r="C9" s="31" t="s">
        <v>78</v>
      </c>
      <c r="D9" s="31" t="s">
        <v>56</v>
      </c>
      <c r="E9" s="31" t="s">
        <v>57</v>
      </c>
      <c r="F9" s="57" t="s">
        <v>58</v>
      </c>
      <c r="G9" s="57" t="s">
        <v>59</v>
      </c>
      <c r="H9" s="57" t="s">
        <v>60</v>
      </c>
      <c r="I9" s="17" t="s">
        <v>61</v>
      </c>
    </row>
    <row r="10" spans="1:9" x14ac:dyDescent="0.2">
      <c r="A10" s="13">
        <v>600</v>
      </c>
      <c r="B10" s="14" t="s">
        <v>39</v>
      </c>
      <c r="C10" s="59">
        <v>897.66666666666663</v>
      </c>
      <c r="D10" s="59">
        <v>947.33333333333314</v>
      </c>
      <c r="E10" s="59">
        <v>397544.70082813245</v>
      </c>
      <c r="F10" s="58">
        <v>455111.3908281324</v>
      </c>
      <c r="G10" s="58">
        <v>29418.135450548085</v>
      </c>
      <c r="H10" s="58">
        <v>53932.999999999985</v>
      </c>
      <c r="I10" s="59">
        <v>538462.52627868054</v>
      </c>
    </row>
    <row r="11" spans="1:9" x14ac:dyDescent="0.2">
      <c r="A11" s="13">
        <v>700</v>
      </c>
      <c r="B11" s="14" t="s">
        <v>40</v>
      </c>
      <c r="C11" s="55">
        <f>C10+'Form A'!C18</f>
        <v>2585.333333333333</v>
      </c>
      <c r="D11" s="55">
        <f>D10+'Form A'!D18</f>
        <v>2656</v>
      </c>
      <c r="E11" s="55">
        <f>E10+'Form A'!E18</f>
        <v>1071175.0908281319</v>
      </c>
      <c r="F11" s="55">
        <f>F10+'Form A'!E18</f>
        <v>1128741.7808281318</v>
      </c>
      <c r="G11" s="55">
        <f>G10+'Form A'!F18</f>
        <v>75723.027450548034</v>
      </c>
      <c r="H11" s="55">
        <f>H10+'Form A'!G18</f>
        <v>327103.16319999984</v>
      </c>
      <c r="I11" s="55">
        <f>I10+'Form A'!H18</f>
        <v>1531567.9714786815</v>
      </c>
    </row>
    <row r="12" spans="1:9" ht="42" customHeight="1" x14ac:dyDescent="0.2">
      <c r="A12" s="88"/>
      <c r="B12" s="89"/>
      <c r="C12" s="90"/>
      <c r="D12" s="91"/>
      <c r="E12" s="12" t="s">
        <v>41</v>
      </c>
      <c r="F12" s="12" t="s">
        <v>42</v>
      </c>
      <c r="G12" s="12" t="s">
        <v>43</v>
      </c>
      <c r="H12" s="12" t="s">
        <v>44</v>
      </c>
      <c r="I12" s="34" t="s">
        <v>45</v>
      </c>
    </row>
    <row r="13" spans="1:9" ht="13.5" customHeight="1" x14ac:dyDescent="0.2">
      <c r="A13" s="30"/>
      <c r="B13" s="29"/>
      <c r="C13" s="84" t="s">
        <v>51</v>
      </c>
      <c r="D13" s="85"/>
      <c r="E13" s="85"/>
      <c r="F13" s="86"/>
      <c r="G13" s="87" t="s">
        <v>52</v>
      </c>
      <c r="H13" s="85"/>
      <c r="I13" s="35"/>
    </row>
    <row r="14" spans="1:9" ht="73.7" customHeight="1" x14ac:dyDescent="0.2">
      <c r="A14" s="28" t="s">
        <v>37</v>
      </c>
      <c r="B14" s="28" t="s">
        <v>38</v>
      </c>
      <c r="C14" s="17" t="s">
        <v>62</v>
      </c>
      <c r="D14" s="17" t="s">
        <v>63</v>
      </c>
      <c r="E14" s="17" t="s">
        <v>64</v>
      </c>
      <c r="F14" s="17" t="s">
        <v>65</v>
      </c>
      <c r="G14" s="17" t="s">
        <v>66</v>
      </c>
      <c r="H14" s="17" t="s">
        <v>67</v>
      </c>
      <c r="I14" s="31" t="s">
        <v>68</v>
      </c>
    </row>
    <row r="15" spans="1:9" x14ac:dyDescent="0.2">
      <c r="A15" s="13">
        <v>600</v>
      </c>
      <c r="B15" s="14" t="s">
        <v>39</v>
      </c>
      <c r="C15" s="60">
        <v>17348678.950000007</v>
      </c>
      <c r="D15" s="60">
        <v>1943815.4300000146</v>
      </c>
      <c r="E15" s="60">
        <v>5381075.4400000088</v>
      </c>
      <c r="F15" s="60">
        <v>24673569.82000003</v>
      </c>
      <c r="G15" s="54">
        <v>3287568</v>
      </c>
      <c r="H15" s="54">
        <v>378089</v>
      </c>
      <c r="I15" s="54">
        <v>37394</v>
      </c>
    </row>
    <row r="16" spans="1:9" x14ac:dyDescent="0.2">
      <c r="A16" s="13">
        <v>700</v>
      </c>
      <c r="B16" s="14" t="s">
        <v>40</v>
      </c>
      <c r="C16" s="60">
        <f>C15+'Form A'!C27</f>
        <v>17372641.448500007</v>
      </c>
      <c r="D16" s="60">
        <f>D15+'Form A'!D27</f>
        <v>1945960.6622400146</v>
      </c>
      <c r="E16" s="60">
        <f>E15+'Form A'!E27</f>
        <v>5386694.7774500092</v>
      </c>
      <c r="F16" s="60">
        <f>F15+'Form A'!F27</f>
        <v>24705296.888190031</v>
      </c>
      <c r="G16" s="55">
        <f>G15</f>
        <v>3287568</v>
      </c>
      <c r="H16" s="55">
        <f>H15</f>
        <v>378089</v>
      </c>
      <c r="I16" s="55">
        <f>I15</f>
        <v>37394</v>
      </c>
    </row>
    <row r="17" spans="1:8" ht="38.25" customHeight="1" x14ac:dyDescent="0.2">
      <c r="A17" s="15"/>
      <c r="B17" s="15"/>
      <c r="C17" s="12" t="s">
        <v>46</v>
      </c>
      <c r="D17" s="12" t="s">
        <v>47</v>
      </c>
      <c r="E17" s="12" t="s">
        <v>48</v>
      </c>
      <c r="F17" s="12" t="s">
        <v>49</v>
      </c>
    </row>
    <row r="18" spans="1:8" x14ac:dyDescent="0.2">
      <c r="A18" s="74" t="s">
        <v>53</v>
      </c>
      <c r="B18" s="72"/>
      <c r="C18" s="72"/>
      <c r="D18" s="72"/>
      <c r="E18" s="72"/>
      <c r="F18" s="72"/>
      <c r="G18" s="72"/>
      <c r="H18" s="72"/>
    </row>
    <row r="19" spans="1:8" x14ac:dyDescent="0.2">
      <c r="A19" s="74" t="s">
        <v>54</v>
      </c>
      <c r="B19" s="72"/>
      <c r="C19" s="72"/>
      <c r="D19" s="72"/>
      <c r="E19" s="72"/>
      <c r="F19" s="72"/>
      <c r="G19" s="72"/>
      <c r="H19" s="72"/>
    </row>
    <row r="21" spans="1:8" ht="37.700000000000003" customHeight="1" x14ac:dyDescent="0.2"/>
    <row r="22" spans="1:8" x14ac:dyDescent="0.2">
      <c r="A22" s="6"/>
    </row>
    <row r="25" spans="1:8" x14ac:dyDescent="0.2">
      <c r="A25" s="6"/>
    </row>
    <row r="26" spans="1:8" x14ac:dyDescent="0.2">
      <c r="A26" s="5"/>
    </row>
    <row r="27" spans="1:8" x14ac:dyDescent="0.2">
      <c r="A27" s="5"/>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0" sqref="E10"/>
    </sheetView>
  </sheetViews>
  <sheetFormatPr defaultRowHeight="12.75" x14ac:dyDescent="0.2"/>
  <cols>
    <col min="1" max="1" width="136.83203125" customWidth="1"/>
  </cols>
  <sheetData>
    <row r="1" spans="1:1" ht="21.75" customHeight="1" x14ac:dyDescent="0.2">
      <c r="A1" t="s">
        <v>22</v>
      </c>
    </row>
    <row r="2" spans="1:1" ht="49.5" customHeight="1" x14ac:dyDescent="0.2">
      <c r="A2" s="9" t="s">
        <v>25</v>
      </c>
    </row>
    <row r="3" spans="1:1" ht="48.75" customHeight="1" x14ac:dyDescent="0.2">
      <c r="A3" s="9" t="s">
        <v>26</v>
      </c>
    </row>
    <row r="4" spans="1:1" ht="34.5" customHeight="1" x14ac:dyDescent="0.2">
      <c r="A4" s="9" t="s">
        <v>27</v>
      </c>
    </row>
    <row r="5" spans="1:1" ht="36" customHeight="1" x14ac:dyDescent="0.2">
      <c r="A5" s="9" t="s">
        <v>28</v>
      </c>
    </row>
    <row r="6" spans="1:1" ht="97.5" customHeight="1" x14ac:dyDescent="0.2">
      <c r="A6" s="9" t="s">
        <v>29</v>
      </c>
    </row>
    <row r="7" spans="1:1" s="5" customFormat="1" x14ac:dyDescent="0.2">
      <c r="A7" s="5" t="s">
        <v>23</v>
      </c>
    </row>
    <row r="8" spans="1:1" x14ac:dyDescent="0.2">
      <c r="A8" s="11" t="s">
        <v>30</v>
      </c>
    </row>
    <row r="9" spans="1:1" ht="25.5" customHeight="1" x14ac:dyDescent="0.2">
      <c r="A9" s="9" t="s">
        <v>31</v>
      </c>
    </row>
    <row r="10" spans="1:1" ht="120.75" customHeight="1" x14ac:dyDescent="0.2">
      <c r="A10" s="9"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13" sqref="C13"/>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5" t="s">
        <v>83</v>
      </c>
      <c r="B1" s="96"/>
      <c r="C1" s="96"/>
      <c r="D1" s="96"/>
    </row>
    <row r="2" spans="1:4" ht="15" x14ac:dyDescent="0.2">
      <c r="A2" s="51" t="s">
        <v>88</v>
      </c>
      <c r="B2" s="52"/>
      <c r="C2" s="52" t="s">
        <v>24</v>
      </c>
      <c r="D2" s="53"/>
    </row>
    <row r="3" spans="1:4" ht="15" x14ac:dyDescent="0.2">
      <c r="A3" s="51" t="s">
        <v>84</v>
      </c>
      <c r="B3" s="52"/>
      <c r="C3" s="56">
        <v>44229</v>
      </c>
      <c r="D3" s="53"/>
    </row>
    <row r="4" spans="1:4" ht="15" x14ac:dyDescent="0.2">
      <c r="A4" s="51" t="s">
        <v>85</v>
      </c>
      <c r="B4" s="52"/>
      <c r="C4" s="52" t="s">
        <v>86</v>
      </c>
      <c r="D4" s="53"/>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Emily Mattinson</cp:lastModifiedBy>
  <cp:lastPrinted>2015-10-06T17:20:53Z</cp:lastPrinted>
  <dcterms:created xsi:type="dcterms:W3CDTF">2012-12-18T14:52:04Z</dcterms:created>
  <dcterms:modified xsi:type="dcterms:W3CDTF">2021-02-05T16:57:42Z</dcterms:modified>
</cp:coreProperties>
</file>