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540" windowWidth="21390" windowHeight="6360"/>
  </bookViews>
  <sheets>
    <sheet name="Form A" sheetId="7" r:id="rId1"/>
    <sheet name="Form B" sheetId="8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U16" i="8"/>
  <c r="R16"/>
  <c r="N16"/>
  <c r="K16"/>
  <c r="I16"/>
  <c r="F16"/>
  <c r="D16"/>
  <c r="U15"/>
  <c r="R15"/>
  <c r="N15"/>
  <c r="K15"/>
  <c r="I15"/>
  <c r="F15"/>
  <c r="D15"/>
  <c r="V9"/>
  <c r="R9"/>
  <c r="M9"/>
  <c r="J9"/>
  <c r="G9"/>
  <c r="E9"/>
  <c r="D9"/>
  <c r="V8"/>
  <c r="R8"/>
  <c r="M8"/>
  <c r="J8"/>
  <c r="G8"/>
  <c r="E8"/>
  <c r="D8"/>
  <c r="S13" i="7"/>
  <c r="R13"/>
  <c r="O13"/>
  <c r="K13"/>
  <c r="I13"/>
  <c r="H13"/>
  <c r="G13"/>
  <c r="E13"/>
  <c r="D13"/>
  <c r="C13"/>
  <c r="S12"/>
  <c r="R12"/>
  <c r="O12"/>
  <c r="K12"/>
  <c r="I12"/>
  <c r="H12"/>
  <c r="G12"/>
  <c r="E12"/>
  <c r="D12"/>
  <c r="C12"/>
  <c r="S11"/>
  <c r="R11"/>
  <c r="O11"/>
  <c r="K11"/>
  <c r="I11"/>
  <c r="H11"/>
  <c r="G11"/>
  <c r="E11"/>
  <c r="D11"/>
  <c r="C11"/>
  <c r="S10"/>
  <c r="R10"/>
  <c r="O10"/>
  <c r="K10"/>
  <c r="I10"/>
  <c r="H10"/>
  <c r="G10"/>
  <c r="E10"/>
  <c r="D10"/>
  <c r="C10"/>
  <c r="S9"/>
  <c r="R9"/>
  <c r="O9"/>
  <c r="K9"/>
  <c r="I9"/>
  <c r="H9"/>
  <c r="G9"/>
  <c r="E9"/>
  <c r="D9"/>
  <c r="C9"/>
  <c r="S8"/>
  <c r="R8"/>
  <c r="O8"/>
  <c r="K8"/>
  <c r="I8"/>
  <c r="H8"/>
  <c r="G8"/>
  <c r="E8"/>
  <c r="D8"/>
  <c r="C8"/>
</calcChain>
</file>

<file path=xl/sharedStrings.xml><?xml version="1.0" encoding="utf-8"?>
<sst xmlns="http://schemas.openxmlformats.org/spreadsheetml/2006/main" count="96" uniqueCount="58">
  <si>
    <t>Union Pacific Railroad Company</t>
  </si>
  <si>
    <t>For:</t>
  </si>
  <si>
    <t>/</t>
  </si>
  <si>
    <t>Form A Wage Statistics Summary - 0100</t>
  </si>
  <si>
    <t>Service Hours</t>
  </si>
  <si>
    <t>Compensation (in thousands)</t>
  </si>
  <si>
    <t>Group Nbr</t>
  </si>
  <si>
    <t>Reporting Group</t>
  </si>
  <si>
    <t>Avg Nbr of Employees for Period</t>
  </si>
  <si>
    <t>Avg Nbr of Employees who Received Pay During Period</t>
  </si>
  <si>
    <t>Time Worked and Paid for at Straight Time Rates</t>
  </si>
  <si>
    <t>Overtime Paid for at Punitive Rates</t>
  </si>
  <si>
    <t>Time Paid for but not worked</t>
  </si>
  <si>
    <t>Total Time Paid For</t>
  </si>
  <si>
    <t>Time Paid for but not Worked</t>
  </si>
  <si>
    <t xml:space="preserve">Total Comp Paid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</si>
  <si>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</si>
  <si>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</si>
  <si>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</si>
  <si>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</si>
  <si>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</si>
  <si>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</si>
  <si>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</si>
  <si>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</si>
  <si>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</si>
  <si>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</si>
  <si>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</si>
  <si>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</si>
  <si>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</si>
  <si>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</si>
  <si>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</si>
  <si>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</si>
  <si>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 100-500</t>
  </si>
  <si>
    <t>Form B Wage Statistics Summary - 0100</t>
  </si>
  <si>
    <t>Straight Time Actually Worked</t>
  </si>
  <si>
    <t>Total Transportation (train &amp; engine)</t>
  </si>
  <si>
    <t>TOTAL ALL GROUPS 100-600</t>
  </si>
  <si>
    <t>Form A Col 4 plus Form B Col 4</t>
  </si>
  <si>
    <t>Form A Col 4 plus Form B Col 5</t>
  </si>
  <si>
    <t>Form A Col 5 plus Form B Col 6</t>
  </si>
  <si>
    <t>Form A Col 6 plus Form B Col 7</t>
  </si>
  <si>
    <t>Form A Col 7 plus Form B Col 8</t>
  </si>
  <si>
    <t>(Form B Cont.)</t>
  </si>
  <si>
    <t>Miles</t>
  </si>
  <si>
    <t>Actually Run</t>
  </si>
  <si>
    <t>Paid For But Not Run</t>
  </si>
  <si>
    <t>Total Nbr of Trips for which not less than a min. day was paid</t>
  </si>
  <si>
    <t>(12)</t>
  </si>
  <si>
    <t>(13)</t>
  </si>
  <si>
    <t>(14)</t>
  </si>
  <si>
    <t>(15)</t>
  </si>
  <si>
    <t>Form A Col 8 plus Form B Col 9</t>
  </si>
  <si>
    <t>Form A Col 9 plus Form B Col 10</t>
  </si>
  <si>
    <t>Form A Col 10 plus Form B Col 11</t>
  </si>
  <si>
    <t>Form A Col 11 plus Form B Col 12</t>
  </si>
  <si>
    <t>Quarterly Report of Railroad Employees, Services, and Compensation</t>
  </si>
  <si>
    <t>Q3</t>
  </si>
  <si>
    <t>Q2</t>
  </si>
</sst>
</file>

<file path=xl/styles.xml><?xml version="1.0" encoding="utf-8"?>
<styleSheet xmlns="http://schemas.openxmlformats.org/spreadsheetml/2006/main">
  <numFmts count="3">
    <numFmt numFmtId="164" formatCode="[$-1010409]General"/>
    <numFmt numFmtId="165" formatCode="[$-1010409]#,##0;\-#,##0"/>
    <numFmt numFmtId="166" formatCode="[$-1010409]#,##0,"/>
  </numFmts>
  <fonts count="16">
    <font>
      <sz val="10"/>
      <name val="Arial"/>
      <charset val="1"/>
    </font>
    <font>
      <sz val="10"/>
      <color indexed="8"/>
      <name val="Arial"/>
      <family val="2"/>
    </font>
    <font>
      <sz val="18"/>
      <color indexed="56"/>
      <name val="Tahoma"/>
      <family val="2"/>
    </font>
    <font>
      <sz val="18"/>
      <color indexed="8"/>
      <name val="Tahoma"/>
      <family val="2"/>
    </font>
    <font>
      <b/>
      <sz val="13"/>
      <color indexed="8"/>
      <name val="Tahoma"/>
      <family val="2"/>
    </font>
    <font>
      <b/>
      <i/>
      <sz val="11"/>
      <color indexed="9"/>
      <name val="Tahoma"/>
      <family val="2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8"/>
      <color indexed="8"/>
      <name val="Tahoma"/>
      <family val="2"/>
    </font>
    <font>
      <sz val="6.95"/>
      <color indexed="8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</patternFill>
    </fill>
  </fills>
  <borders count="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wrapText="1"/>
    </xf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5" fillId="0" borderId="0"/>
    <xf numFmtId="0" fontId="13" fillId="0" borderId="0"/>
    <xf numFmtId="0" fontId="10" fillId="0" borderId="0"/>
    <xf numFmtId="0" fontId="10" fillId="0" borderId="0">
      <alignment wrapText="1"/>
    </xf>
    <xf numFmtId="0" fontId="14" fillId="0" borderId="0"/>
  </cellStyleXfs>
  <cellXfs count="28">
    <xf numFmtId="0" fontId="0" fillId="0" borderId="0" xfId="0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166" fontId="7" fillId="0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wrapText="1"/>
    </xf>
    <xf numFmtId="166" fontId="8" fillId="0" borderId="0" xfId="0" applyNumberFormat="1" applyFont="1" applyFill="1" applyBorder="1" applyAlignment="1">
      <alignment horizontal="center" wrapText="1"/>
    </xf>
  </cellXfs>
  <cellStyles count="11">
    <cellStyle name="Normal" xfId="0" builtinId="0"/>
    <cellStyle name="Normal 2" xfId="1"/>
    <cellStyle name="Normal 3" xfId="2"/>
    <cellStyle name="Normal 3 2" xfId="3"/>
    <cellStyle name="Normal 4" xfId="4"/>
    <cellStyle name="Normal 4 2" xfId="5"/>
    <cellStyle name="Normal 5" xfId="6"/>
    <cellStyle name="Normal 6" xfId="7"/>
    <cellStyle name="Normal 6 2" xfId="8"/>
    <cellStyle name="Normal 7" xfId="9"/>
    <cellStyle name="Normal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&amp;B%20Report%20-%20Qtr2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A"/>
      <sheetName val="5A"/>
      <sheetName val="6A"/>
      <sheetName val="Form A"/>
      <sheetName val="4B"/>
      <sheetName val="5B"/>
      <sheetName val="6B"/>
      <sheetName val="Form B"/>
      <sheetName val="Sheet1"/>
    </sheetNames>
    <sheetDataSet>
      <sheetData sheetId="0">
        <row r="8">
          <cell r="C8">
            <v>4096</v>
          </cell>
          <cell r="D8">
            <v>4111</v>
          </cell>
          <cell r="E8">
            <v>753834.75</v>
          </cell>
          <cell r="F8">
            <v>8</v>
          </cell>
          <cell r="G8">
            <v>39186.31</v>
          </cell>
          <cell r="H8">
            <v>793029.08</v>
          </cell>
          <cell r="J8">
            <v>31439391.91</v>
          </cell>
          <cell r="M8">
            <v>334.95</v>
          </cell>
          <cell r="O8">
            <v>2207173.77</v>
          </cell>
          <cell r="P8">
            <v>33646900.630000003</v>
          </cell>
        </row>
        <row r="9">
          <cell r="C9">
            <v>3134</v>
          </cell>
          <cell r="D9">
            <v>3143</v>
          </cell>
          <cell r="E9">
            <v>527898.32999999996</v>
          </cell>
          <cell r="F9">
            <v>18249.05</v>
          </cell>
          <cell r="G9">
            <v>50717.54</v>
          </cell>
          <cell r="H9">
            <v>596864.91</v>
          </cell>
          <cell r="J9">
            <v>18025007.02</v>
          </cell>
          <cell r="M9">
            <v>744365.23</v>
          </cell>
          <cell r="O9">
            <v>1737504.43</v>
          </cell>
          <cell r="P9">
            <v>20506876.68</v>
          </cell>
        </row>
        <row r="10">
          <cell r="C10">
            <v>11954</v>
          </cell>
          <cell r="D10">
            <v>12038</v>
          </cell>
          <cell r="E10">
            <v>1946499.28</v>
          </cell>
          <cell r="F10">
            <v>228058.79</v>
          </cell>
          <cell r="G10">
            <v>277244.07</v>
          </cell>
          <cell r="H10">
            <v>2451802.14</v>
          </cell>
          <cell r="J10">
            <v>57511102.270000003</v>
          </cell>
          <cell r="M10">
            <v>10397846.99</v>
          </cell>
          <cell r="O10">
            <v>8361783.71</v>
          </cell>
          <cell r="P10">
            <v>76270732.969999999</v>
          </cell>
        </row>
        <row r="11">
          <cell r="C11">
            <v>10044</v>
          </cell>
          <cell r="D11">
            <v>10090</v>
          </cell>
          <cell r="E11">
            <v>1535686.03</v>
          </cell>
          <cell r="F11">
            <v>112876.07</v>
          </cell>
          <cell r="G11">
            <v>207470.68</v>
          </cell>
          <cell r="H11">
            <v>1856032.79</v>
          </cell>
          <cell r="J11">
            <v>47500882.149999999</v>
          </cell>
          <cell r="M11">
            <v>5129188.8099999996</v>
          </cell>
          <cell r="O11">
            <v>6498736.7400000002</v>
          </cell>
          <cell r="P11">
            <v>59128807.700000003</v>
          </cell>
        </row>
        <row r="12">
          <cell r="C12">
            <v>1321</v>
          </cell>
          <cell r="D12">
            <v>1326</v>
          </cell>
          <cell r="E12">
            <v>228805.96</v>
          </cell>
          <cell r="F12">
            <v>4367.6899999999996</v>
          </cell>
          <cell r="G12">
            <v>21788.84</v>
          </cell>
          <cell r="H12">
            <v>254962.49</v>
          </cell>
          <cell r="J12">
            <v>8426421.1400000006</v>
          </cell>
          <cell r="M12">
            <v>192003.39</v>
          </cell>
          <cell r="O12">
            <v>869968.96</v>
          </cell>
          <cell r="P12">
            <v>9488393.4900000002</v>
          </cell>
        </row>
        <row r="13">
          <cell r="C13">
            <v>30549</v>
          </cell>
          <cell r="D13">
            <v>30708</v>
          </cell>
          <cell r="E13">
            <v>4992724.3499999996</v>
          </cell>
          <cell r="F13">
            <v>363559.6</v>
          </cell>
          <cell r="G13">
            <v>596407.43999999994</v>
          </cell>
          <cell r="H13">
            <v>5952691.4100000001</v>
          </cell>
          <cell r="J13">
            <v>162902804.49000001</v>
          </cell>
          <cell r="M13">
            <v>16463739.369999999</v>
          </cell>
          <cell r="O13">
            <v>19675167.609999999</v>
          </cell>
          <cell r="P13">
            <v>199041711.47</v>
          </cell>
        </row>
      </sheetData>
      <sheetData sheetId="1">
        <row r="8">
          <cell r="C8">
            <v>4075</v>
          </cell>
          <cell r="D8">
            <v>4179</v>
          </cell>
          <cell r="E8">
            <v>740739.45</v>
          </cell>
          <cell r="F8">
            <v>15.7</v>
          </cell>
          <cell r="G8">
            <v>46664.74</v>
          </cell>
          <cell r="H8">
            <v>787419.91</v>
          </cell>
          <cell r="J8">
            <v>31374365.18</v>
          </cell>
          <cell r="M8">
            <v>770.16</v>
          </cell>
          <cell r="O8">
            <v>2533070.75</v>
          </cell>
          <cell r="P8">
            <v>33908206.090000004</v>
          </cell>
        </row>
        <row r="9">
          <cell r="C9">
            <v>3134</v>
          </cell>
          <cell r="D9">
            <v>3143</v>
          </cell>
          <cell r="E9">
            <v>506823.95</v>
          </cell>
          <cell r="F9">
            <v>19258.07</v>
          </cell>
          <cell r="G9">
            <v>55528.07</v>
          </cell>
          <cell r="H9">
            <v>581610.09</v>
          </cell>
          <cell r="J9">
            <v>17631056.579999998</v>
          </cell>
          <cell r="M9">
            <v>784446.16</v>
          </cell>
          <cell r="O9">
            <v>1921132.41</v>
          </cell>
          <cell r="P9">
            <v>20336635.149999999</v>
          </cell>
        </row>
        <row r="10">
          <cell r="C10">
            <v>12141</v>
          </cell>
          <cell r="D10">
            <v>12244</v>
          </cell>
          <cell r="E10">
            <v>1899353.6</v>
          </cell>
          <cell r="F10">
            <v>244645.94</v>
          </cell>
          <cell r="G10">
            <v>249954.55</v>
          </cell>
          <cell r="H10">
            <v>2393954.09</v>
          </cell>
          <cell r="J10">
            <v>57216101.119999997</v>
          </cell>
          <cell r="M10">
            <v>11156955.060000001</v>
          </cell>
          <cell r="O10">
            <v>7694754.9900000002</v>
          </cell>
          <cell r="P10">
            <v>76067811.170000002</v>
          </cell>
        </row>
        <row r="11">
          <cell r="C11">
            <v>10064</v>
          </cell>
          <cell r="D11">
            <v>10107</v>
          </cell>
          <cell r="E11">
            <v>1529702.32</v>
          </cell>
          <cell r="F11">
            <v>85728.51</v>
          </cell>
          <cell r="G11">
            <v>207328.85</v>
          </cell>
          <cell r="H11">
            <v>1822759.66</v>
          </cell>
          <cell r="J11">
            <v>47267620.18</v>
          </cell>
          <cell r="M11">
            <v>3906562.84</v>
          </cell>
          <cell r="O11">
            <v>6585094.3899999997</v>
          </cell>
          <cell r="P11">
            <v>57759277.409999996</v>
          </cell>
        </row>
        <row r="12">
          <cell r="C12">
            <v>1312</v>
          </cell>
          <cell r="D12">
            <v>1316</v>
          </cell>
          <cell r="E12">
            <v>225515.02</v>
          </cell>
          <cell r="F12">
            <v>3882.78</v>
          </cell>
          <cell r="G12">
            <v>21968.03</v>
          </cell>
          <cell r="H12">
            <v>251365.83</v>
          </cell>
          <cell r="J12">
            <v>8333555.6100000003</v>
          </cell>
          <cell r="M12">
            <v>173440.3</v>
          </cell>
          <cell r="O12">
            <v>862979.4</v>
          </cell>
          <cell r="P12">
            <v>9369975.3100000005</v>
          </cell>
        </row>
        <row r="13">
          <cell r="C13">
            <v>30726</v>
          </cell>
          <cell r="D13">
            <v>30989</v>
          </cell>
          <cell r="E13">
            <v>4902134.34</v>
          </cell>
          <cell r="F13">
            <v>353531</v>
          </cell>
          <cell r="G13">
            <v>581444.24</v>
          </cell>
          <cell r="H13">
            <v>5837109.5800000001</v>
          </cell>
          <cell r="J13">
            <v>161822698.66999999</v>
          </cell>
          <cell r="M13">
            <v>16022174.52</v>
          </cell>
          <cell r="O13">
            <v>19597031.940000001</v>
          </cell>
          <cell r="P13">
            <v>197441905.13</v>
          </cell>
        </row>
      </sheetData>
      <sheetData sheetId="2">
        <row r="8">
          <cell r="C8">
            <v>4164</v>
          </cell>
          <cell r="D8">
            <v>4168</v>
          </cell>
          <cell r="E8">
            <v>761380.1</v>
          </cell>
          <cell r="F8">
            <v>19.2</v>
          </cell>
          <cell r="G8">
            <v>53490.03</v>
          </cell>
          <cell r="H8">
            <v>814889.33</v>
          </cell>
          <cell r="J8">
            <v>31295840.18</v>
          </cell>
          <cell r="M8">
            <v>814.41</v>
          </cell>
          <cell r="O8">
            <v>2888553.17</v>
          </cell>
          <cell r="P8">
            <v>34185207.759999998</v>
          </cell>
        </row>
        <row r="9">
          <cell r="C9">
            <v>3177</v>
          </cell>
          <cell r="D9">
            <v>3188</v>
          </cell>
          <cell r="E9">
            <v>529936.16</v>
          </cell>
          <cell r="F9">
            <v>18000.169999999998</v>
          </cell>
          <cell r="G9">
            <v>54958.05</v>
          </cell>
          <cell r="H9">
            <v>602894.38</v>
          </cell>
          <cell r="J9">
            <v>17893746.48</v>
          </cell>
          <cell r="M9">
            <v>739347.46</v>
          </cell>
          <cell r="O9">
            <v>2233571.2200000002</v>
          </cell>
          <cell r="P9">
            <v>20866665.16</v>
          </cell>
        </row>
        <row r="10">
          <cell r="C10">
            <v>12172</v>
          </cell>
          <cell r="D10">
            <v>12212</v>
          </cell>
          <cell r="E10">
            <v>2076520.41</v>
          </cell>
          <cell r="F10">
            <v>256489.3</v>
          </cell>
          <cell r="G10">
            <v>183518.65</v>
          </cell>
          <cell r="H10">
            <v>2516528.36</v>
          </cell>
          <cell r="J10">
            <v>60607628.600000001</v>
          </cell>
          <cell r="M10">
            <v>11715950.869999999</v>
          </cell>
          <cell r="O10">
            <v>6197774.3300000001</v>
          </cell>
          <cell r="P10">
            <v>78521353.799999997</v>
          </cell>
        </row>
        <row r="11">
          <cell r="C11">
            <v>10032</v>
          </cell>
          <cell r="D11">
            <v>10067</v>
          </cell>
          <cell r="E11">
            <v>1554641.34</v>
          </cell>
          <cell r="F11">
            <v>59460.49</v>
          </cell>
          <cell r="G11">
            <v>168345.52</v>
          </cell>
          <cell r="H11">
            <v>1782447.35</v>
          </cell>
          <cell r="J11">
            <v>47762614.210000001</v>
          </cell>
          <cell r="M11">
            <v>2709235.67</v>
          </cell>
          <cell r="O11">
            <v>5646611.3899999997</v>
          </cell>
          <cell r="P11">
            <v>56118461.270000003</v>
          </cell>
        </row>
        <row r="12">
          <cell r="C12">
            <v>1312</v>
          </cell>
          <cell r="D12">
            <v>1314</v>
          </cell>
          <cell r="E12">
            <v>228982.94</v>
          </cell>
          <cell r="F12">
            <v>2479.75</v>
          </cell>
          <cell r="G12">
            <v>21174.639999999999</v>
          </cell>
          <cell r="H12">
            <v>252637.34</v>
          </cell>
          <cell r="J12">
            <v>8381747.6399999997</v>
          </cell>
          <cell r="M12">
            <v>106138.1</v>
          </cell>
          <cell r="O12">
            <v>777779.39</v>
          </cell>
          <cell r="P12">
            <v>9265665.1300000008</v>
          </cell>
        </row>
        <row r="13">
          <cell r="C13">
            <v>30857</v>
          </cell>
          <cell r="D13">
            <v>30949</v>
          </cell>
          <cell r="E13">
            <v>5151460.95</v>
          </cell>
          <cell r="F13">
            <v>336448.91</v>
          </cell>
          <cell r="G13">
            <v>481486.89</v>
          </cell>
          <cell r="H13">
            <v>5969396.7599999998</v>
          </cell>
          <cell r="J13">
            <v>165941577.11000001</v>
          </cell>
          <cell r="M13">
            <v>15271486.51</v>
          </cell>
          <cell r="O13">
            <v>17744289.5</v>
          </cell>
          <cell r="P13">
            <v>198957353.12</v>
          </cell>
        </row>
      </sheetData>
      <sheetData sheetId="3" refreshError="1"/>
      <sheetData sheetId="4">
        <row r="9">
          <cell r="D9">
            <v>21531</v>
          </cell>
          <cell r="E9">
            <v>21736</v>
          </cell>
          <cell r="G9">
            <v>2657141.38</v>
          </cell>
          <cell r="I9">
            <v>3270579.45</v>
          </cell>
          <cell r="L9">
            <v>322485.38</v>
          </cell>
          <cell r="P9">
            <v>821700.39</v>
          </cell>
          <cell r="S9">
            <v>4414765.22</v>
          </cell>
        </row>
        <row r="10">
          <cell r="D10">
            <v>52080</v>
          </cell>
          <cell r="E10">
            <v>52444</v>
          </cell>
          <cell r="G10">
            <v>7649865.7300000004</v>
          </cell>
          <cell r="I10">
            <v>8263303.7999999998</v>
          </cell>
          <cell r="L10">
            <v>686044.98</v>
          </cell>
          <cell r="P10">
            <v>1418107.83</v>
          </cell>
          <cell r="S10">
            <v>10367456.630000001</v>
          </cell>
        </row>
        <row r="17">
          <cell r="D17">
            <v>98759670.409999996</v>
          </cell>
          <cell r="F17">
            <v>13952999.109999999</v>
          </cell>
          <cell r="H17">
            <v>36647558.100000001</v>
          </cell>
          <cell r="J17">
            <v>149360227.62</v>
          </cell>
          <cell r="M17">
            <v>46928902</v>
          </cell>
          <cell r="P17">
            <v>1053915</v>
          </cell>
          <cell r="R17">
            <v>297784</v>
          </cell>
        </row>
        <row r="18">
          <cell r="D18">
            <v>261662474.90000001</v>
          </cell>
          <cell r="F18">
            <v>30416738.48</v>
          </cell>
          <cell r="H18">
            <v>56322725.710000001</v>
          </cell>
          <cell r="J18">
            <v>348401939.08999997</v>
          </cell>
          <cell r="M18">
            <v>46928902</v>
          </cell>
          <cell r="P18">
            <v>1053915</v>
          </cell>
          <cell r="R18">
            <v>297784</v>
          </cell>
        </row>
      </sheetData>
      <sheetData sheetId="5">
        <row r="9">
          <cell r="D9">
            <v>21292</v>
          </cell>
          <cell r="E9">
            <v>21473</v>
          </cell>
          <cell r="G9">
            <v>2628653.35</v>
          </cell>
          <cell r="I9">
            <v>3268672.27</v>
          </cell>
          <cell r="L9">
            <v>290769.51</v>
          </cell>
          <cell r="P9">
            <v>823528.55</v>
          </cell>
          <cell r="S9">
            <v>4382970.33</v>
          </cell>
        </row>
        <row r="10">
          <cell r="D10">
            <v>52018</v>
          </cell>
          <cell r="E10">
            <v>52462</v>
          </cell>
          <cell r="G10">
            <v>7530787.6900000004</v>
          </cell>
          <cell r="I10">
            <v>8170806.6100000003</v>
          </cell>
          <cell r="L10">
            <v>644300.51</v>
          </cell>
          <cell r="P10">
            <v>1404972.79</v>
          </cell>
          <cell r="S10">
            <v>10220079.91</v>
          </cell>
        </row>
        <row r="17">
          <cell r="D17">
            <v>98679715.620000005</v>
          </cell>
          <cell r="F17">
            <v>12583681.73</v>
          </cell>
          <cell r="H17">
            <v>35883584.409999996</v>
          </cell>
          <cell r="J17">
            <v>147146981.75999999</v>
          </cell>
          <cell r="M17">
            <v>47063791</v>
          </cell>
          <cell r="P17">
            <v>1069452</v>
          </cell>
          <cell r="R17">
            <v>297821</v>
          </cell>
        </row>
        <row r="18">
          <cell r="D18">
            <v>260502414.28999999</v>
          </cell>
          <cell r="F18">
            <v>28605856.25</v>
          </cell>
          <cell r="H18">
            <v>55480616.350000001</v>
          </cell>
          <cell r="J18">
            <v>344588886.88999999</v>
          </cell>
          <cell r="M18">
            <v>47063791</v>
          </cell>
          <cell r="P18">
            <v>1069452</v>
          </cell>
          <cell r="R18">
            <v>297821</v>
          </cell>
        </row>
      </sheetData>
      <sheetData sheetId="6">
        <row r="9">
          <cell r="D9">
            <v>21109</v>
          </cell>
          <cell r="E9">
            <v>21359</v>
          </cell>
          <cell r="G9">
            <v>2654023.14</v>
          </cell>
          <cell r="I9">
            <v>3249687.88</v>
          </cell>
          <cell r="L9">
            <v>305139.81</v>
          </cell>
          <cell r="P9">
            <v>723414.64</v>
          </cell>
          <cell r="S9">
            <v>4278242.33</v>
          </cell>
        </row>
        <row r="10">
          <cell r="D10">
            <v>51966</v>
          </cell>
          <cell r="E10">
            <v>52308</v>
          </cell>
          <cell r="G10">
            <v>7805484.0800000001</v>
          </cell>
          <cell r="I10">
            <v>8401148.8300000001</v>
          </cell>
          <cell r="L10">
            <v>641588.72</v>
          </cell>
          <cell r="P10">
            <v>1204901.53</v>
          </cell>
          <cell r="S10">
            <v>10247639.09</v>
          </cell>
        </row>
        <row r="17">
          <cell r="D17">
            <v>98064484.150000006</v>
          </cell>
          <cell r="F17">
            <v>13227278.109999999</v>
          </cell>
          <cell r="H17">
            <v>33431665.120000001</v>
          </cell>
          <cell r="J17">
            <v>144723427.38</v>
          </cell>
          <cell r="M17">
            <v>46596695</v>
          </cell>
          <cell r="P17">
            <v>1051442</v>
          </cell>
          <cell r="R17">
            <v>296729</v>
          </cell>
        </row>
        <row r="18">
          <cell r="D18">
            <v>264006061.25999999</v>
          </cell>
          <cell r="F18">
            <v>28498764.620000001</v>
          </cell>
          <cell r="H18">
            <v>51175954.619999997</v>
          </cell>
          <cell r="J18">
            <v>343680780.5</v>
          </cell>
          <cell r="M18">
            <v>46596695</v>
          </cell>
          <cell r="P18">
            <v>1051442</v>
          </cell>
          <cell r="R18">
            <v>296729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4"/>
  <sheetViews>
    <sheetView showGridLines="0" tabSelected="1" workbookViewId="0">
      <selection sqref="A1:T1"/>
    </sheetView>
  </sheetViews>
  <sheetFormatPr defaultRowHeight="12.75"/>
  <cols>
    <col min="1" max="1" width="6.85546875" customWidth="1"/>
    <col min="2" max="2" width="24" customWidth="1"/>
    <col min="3" max="5" width="10.28515625" customWidth="1"/>
    <col min="6" max="6" width="0.140625" customWidth="1"/>
    <col min="7" max="8" width="10.28515625" customWidth="1"/>
    <col min="9" max="10" width="5.140625" customWidth="1"/>
    <col min="11" max="11" width="3.42578125" customWidth="1"/>
    <col min="12" max="12" width="6.28515625" customWidth="1"/>
    <col min="13" max="13" width="1" customWidth="1"/>
    <col min="14" max="15" width="1.7109375" customWidth="1"/>
    <col min="16" max="16" width="0.140625" customWidth="1"/>
    <col min="17" max="17" width="8.5703125" customWidth="1"/>
    <col min="18" max="18" width="10.28515625" customWidth="1"/>
    <col min="19" max="19" width="1.7109375" customWidth="1"/>
    <col min="20" max="20" width="0.140625" customWidth="1"/>
    <col min="21" max="21" width="8.5703125" customWidth="1"/>
  </cols>
  <sheetData>
    <row r="1" spans="1:21" ht="23.85" customHeight="1">
      <c r="A1" s="16" t="s">
        <v>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"/>
    </row>
    <row r="2" spans="1:21" ht="3.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 t="s">
        <v>56</v>
      </c>
      <c r="P2" s="2"/>
      <c r="Q2" s="2"/>
      <c r="R2" s="2"/>
      <c r="S2" s="2"/>
      <c r="T2" s="2"/>
      <c r="U2" s="1"/>
    </row>
    <row r="3" spans="1:21" ht="22.5">
      <c r="A3" s="16" t="s">
        <v>0</v>
      </c>
      <c r="B3" s="16"/>
      <c r="C3" s="16"/>
      <c r="D3" s="16"/>
      <c r="E3" s="16"/>
      <c r="F3" s="2"/>
      <c r="G3" s="2"/>
      <c r="H3" s="2"/>
      <c r="I3" s="2"/>
      <c r="J3" s="17" t="s">
        <v>1</v>
      </c>
      <c r="K3" s="17"/>
      <c r="L3" s="3" t="s">
        <v>57</v>
      </c>
      <c r="M3" s="2"/>
      <c r="N3" s="18" t="s">
        <v>2</v>
      </c>
      <c r="O3" s="18"/>
      <c r="P3" s="18"/>
      <c r="Q3" s="19">
        <v>2015</v>
      </c>
      <c r="R3" s="19"/>
      <c r="S3" s="19"/>
      <c r="T3" s="19"/>
      <c r="U3" s="1"/>
    </row>
    <row r="4" spans="1:21" ht="27" customHeight="1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9"/>
      <c r="Q4" s="19"/>
      <c r="R4" s="19"/>
      <c r="S4" s="19"/>
      <c r="T4" s="2"/>
      <c r="U4" s="1"/>
    </row>
    <row r="5" spans="1:21" ht="19.350000000000001" customHeight="1" thickBot="1">
      <c r="A5" s="14" t="s">
        <v>3</v>
      </c>
      <c r="B5" s="14"/>
      <c r="C5" s="14"/>
      <c r="D5" s="14"/>
      <c r="E5" s="15" t="s">
        <v>4</v>
      </c>
      <c r="F5" s="15"/>
      <c r="G5" s="15"/>
      <c r="H5" s="15"/>
      <c r="I5" s="15"/>
      <c r="J5" s="15"/>
      <c r="K5" s="15" t="s">
        <v>5</v>
      </c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76.5" customHeight="1">
      <c r="A6" s="4" t="s">
        <v>6</v>
      </c>
      <c r="B6" s="4" t="s">
        <v>7</v>
      </c>
      <c r="C6" s="4" t="s">
        <v>8</v>
      </c>
      <c r="D6" s="4" t="s">
        <v>9</v>
      </c>
      <c r="E6" s="21" t="s">
        <v>10</v>
      </c>
      <c r="F6" s="21"/>
      <c r="G6" s="4" t="s">
        <v>11</v>
      </c>
      <c r="H6" s="4" t="s">
        <v>12</v>
      </c>
      <c r="I6" s="21" t="s">
        <v>13</v>
      </c>
      <c r="J6" s="21"/>
      <c r="K6" s="21" t="s">
        <v>10</v>
      </c>
      <c r="L6" s="21"/>
      <c r="M6" s="21"/>
      <c r="N6" s="21"/>
      <c r="O6" s="21" t="s">
        <v>11</v>
      </c>
      <c r="P6" s="21"/>
      <c r="Q6" s="21"/>
      <c r="R6" s="4" t="s">
        <v>14</v>
      </c>
      <c r="S6" s="21" t="s">
        <v>15</v>
      </c>
      <c r="T6" s="21"/>
      <c r="U6" s="21"/>
    </row>
    <row r="7" spans="1:21" ht="13.5" thickBot="1">
      <c r="A7" s="5"/>
      <c r="B7" s="5" t="s">
        <v>16</v>
      </c>
      <c r="C7" s="5" t="s">
        <v>17</v>
      </c>
      <c r="D7" s="5" t="s">
        <v>18</v>
      </c>
      <c r="E7" s="20" t="s">
        <v>19</v>
      </c>
      <c r="F7" s="20"/>
      <c r="G7" s="5" t="s">
        <v>20</v>
      </c>
      <c r="H7" s="5" t="s">
        <v>21</v>
      </c>
      <c r="I7" s="20" t="s">
        <v>22</v>
      </c>
      <c r="J7" s="20"/>
      <c r="K7" s="20" t="s">
        <v>23</v>
      </c>
      <c r="L7" s="20"/>
      <c r="M7" s="20"/>
      <c r="N7" s="20"/>
      <c r="O7" s="20" t="s">
        <v>24</v>
      </c>
      <c r="P7" s="20"/>
      <c r="Q7" s="20"/>
      <c r="R7" s="5" t="s">
        <v>25</v>
      </c>
      <c r="S7" s="20" t="s">
        <v>26</v>
      </c>
      <c r="T7" s="20"/>
      <c r="U7" s="20"/>
    </row>
    <row r="8" spans="1:21" ht="23.25" thickBot="1">
      <c r="A8" s="6">
        <v>100</v>
      </c>
      <c r="B8" s="7" t="s">
        <v>27</v>
      </c>
      <c r="C8" s="13">
        <f>('[1]4A'!C8+'[1]6A'!C8+'[1]5A'!C8)/3</f>
        <v>4111.666666666667</v>
      </c>
      <c r="D8" s="13">
        <f>('[1]4A'!D8+'[1]6A'!D8+'[1]5A'!D8)/3</f>
        <v>4152.666666666667</v>
      </c>
      <c r="E8" s="22">
        <f>'[1]4A'!E8+'[1]5A'!E8+'[1]6A'!E8</f>
        <v>2255954.2999999998</v>
      </c>
      <c r="F8" s="22"/>
      <c r="G8" s="13">
        <f>'[1]4A'!F8+'[1]5A'!F8+'[1]6A'!F8</f>
        <v>42.9</v>
      </c>
      <c r="H8" s="13">
        <f>'[1]4A'!G8+'[1]5A'!G8+'[1]6A'!G8</f>
        <v>139341.07999999999</v>
      </c>
      <c r="I8" s="22">
        <f>'[1]4A'!H8+'[1]5A'!H8+'[1]6A'!H8</f>
        <v>2395338.3199999998</v>
      </c>
      <c r="J8" s="22"/>
      <c r="K8" s="23">
        <f>'[1]4A'!J8+'[1]5A'!J8+'[1]6A'!J8</f>
        <v>94109597.270000011</v>
      </c>
      <c r="L8" s="23"/>
      <c r="M8" s="23"/>
      <c r="N8" s="23"/>
      <c r="O8" s="23">
        <f>'[1]4A'!M8+'[1]5A'!M8+'[1]6A'!M8</f>
        <v>1919.52</v>
      </c>
      <c r="P8" s="23"/>
      <c r="Q8" s="23"/>
      <c r="R8" s="12">
        <f>'[1]4A'!O8+'[1]5A'!O8+'[1]6A'!O8</f>
        <v>7628797.6899999995</v>
      </c>
      <c r="S8" s="23">
        <f>'[1]4A'!P8+'[1]5A'!P8+'[1]6A'!P8</f>
        <v>101740314.47999999</v>
      </c>
      <c r="T8" s="23"/>
      <c r="U8" s="23"/>
    </row>
    <row r="9" spans="1:21" ht="23.25" thickBot="1">
      <c r="A9" s="6">
        <v>200</v>
      </c>
      <c r="B9" s="7" t="s">
        <v>28</v>
      </c>
      <c r="C9" s="13">
        <f>('[1]4A'!C9+'[1]6A'!C9+'[1]5A'!C9)/3</f>
        <v>3148.3333333333335</v>
      </c>
      <c r="D9" s="13">
        <f>('[1]4A'!D9+'[1]6A'!D9+'[1]5A'!D9)/3</f>
        <v>3158</v>
      </c>
      <c r="E9" s="22">
        <f>'[1]4A'!E9+'[1]5A'!E9+'[1]6A'!E9</f>
        <v>1564658.44</v>
      </c>
      <c r="F9" s="22"/>
      <c r="G9" s="13">
        <f>'[1]4A'!F9+'[1]5A'!F9+'[1]6A'!F9</f>
        <v>55507.289999999994</v>
      </c>
      <c r="H9" s="13">
        <f>'[1]4A'!G9+'[1]5A'!G9+'[1]6A'!G9</f>
        <v>161203.66</v>
      </c>
      <c r="I9" s="22">
        <f>'[1]4A'!H9+'[1]5A'!H9+'[1]6A'!H9</f>
        <v>1781369.38</v>
      </c>
      <c r="J9" s="22"/>
      <c r="K9" s="23">
        <f>'[1]4A'!J9+'[1]5A'!J9+'[1]6A'!J9</f>
        <v>53549810.079999998</v>
      </c>
      <c r="L9" s="23"/>
      <c r="M9" s="23"/>
      <c r="N9" s="23"/>
      <c r="O9" s="23">
        <f>'[1]4A'!M9+'[1]5A'!M9+'[1]6A'!M9</f>
        <v>2268158.85</v>
      </c>
      <c r="P9" s="23"/>
      <c r="Q9" s="23"/>
      <c r="R9" s="12">
        <f>'[1]4A'!O9+'[1]5A'!O9+'[1]6A'!O9</f>
        <v>5892208.0600000005</v>
      </c>
      <c r="S9" s="23">
        <f>'[1]4A'!P9+'[1]5A'!P9+'[1]6A'!P9</f>
        <v>61710176.989999995</v>
      </c>
      <c r="T9" s="23"/>
      <c r="U9" s="23"/>
    </row>
    <row r="10" spans="1:21" ht="23.25" thickBot="1">
      <c r="A10" s="6">
        <v>300</v>
      </c>
      <c r="B10" s="7" t="s">
        <v>29</v>
      </c>
      <c r="C10" s="13">
        <f>('[1]4A'!C10+'[1]6A'!C10+'[1]5A'!C10)/3</f>
        <v>12089</v>
      </c>
      <c r="D10" s="13">
        <f>('[1]4A'!D10+'[1]6A'!D10+'[1]5A'!D10)/3</f>
        <v>12164.666666666666</v>
      </c>
      <c r="E10" s="22">
        <f>'[1]4A'!E10+'[1]5A'!E10+'[1]6A'!E10</f>
        <v>5922373.29</v>
      </c>
      <c r="F10" s="22"/>
      <c r="G10" s="13">
        <f>'[1]4A'!F10+'[1]5A'!F10+'[1]6A'!F10</f>
        <v>729194.03</v>
      </c>
      <c r="H10" s="13">
        <f>'[1]4A'!G10+'[1]5A'!G10+'[1]6A'!G10</f>
        <v>710717.27</v>
      </c>
      <c r="I10" s="22">
        <f>'[1]4A'!H10+'[1]5A'!H10+'[1]6A'!H10</f>
        <v>7362284.5899999999</v>
      </c>
      <c r="J10" s="22"/>
      <c r="K10" s="23">
        <f>'[1]4A'!J10+'[1]5A'!J10+'[1]6A'!J10</f>
        <v>175334831.99000001</v>
      </c>
      <c r="L10" s="23"/>
      <c r="M10" s="23"/>
      <c r="N10" s="23"/>
      <c r="O10" s="23">
        <f>'[1]4A'!M10+'[1]5A'!M10+'[1]6A'!M10</f>
        <v>33270752.920000002</v>
      </c>
      <c r="P10" s="23"/>
      <c r="Q10" s="23"/>
      <c r="R10" s="12">
        <f>'[1]4A'!O10+'[1]5A'!O10+'[1]6A'!O10</f>
        <v>22254313.030000001</v>
      </c>
      <c r="S10" s="23">
        <f>'[1]4A'!P10+'[1]5A'!P10+'[1]6A'!P10</f>
        <v>230859897.94</v>
      </c>
      <c r="T10" s="23"/>
      <c r="U10" s="23"/>
    </row>
    <row r="11" spans="1:21" ht="23.25" thickBot="1">
      <c r="A11" s="6">
        <v>400</v>
      </c>
      <c r="B11" s="7" t="s">
        <v>30</v>
      </c>
      <c r="C11" s="13">
        <f>('[1]4A'!C11+'[1]6A'!C11+'[1]5A'!C11)/3</f>
        <v>10046.666666666666</v>
      </c>
      <c r="D11" s="13">
        <f>('[1]4A'!D11+'[1]6A'!D11+'[1]5A'!D11)/3</f>
        <v>10088</v>
      </c>
      <c r="E11" s="22">
        <f>'[1]4A'!E11+'[1]5A'!E11+'[1]6A'!E11</f>
        <v>4620029.6900000004</v>
      </c>
      <c r="F11" s="22"/>
      <c r="G11" s="13">
        <f>'[1]4A'!F11+'[1]5A'!F11+'[1]6A'!F11</f>
        <v>258065.07</v>
      </c>
      <c r="H11" s="13">
        <f>'[1]4A'!G11+'[1]5A'!G11+'[1]6A'!G11</f>
        <v>583145.05000000005</v>
      </c>
      <c r="I11" s="22">
        <f>'[1]4A'!H11+'[1]5A'!H11+'[1]6A'!H11</f>
        <v>5461239.8000000007</v>
      </c>
      <c r="J11" s="22"/>
      <c r="K11" s="23">
        <f>'[1]4A'!J11+'[1]5A'!J11+'[1]6A'!J11</f>
        <v>142531116.53999999</v>
      </c>
      <c r="L11" s="23"/>
      <c r="M11" s="23"/>
      <c r="N11" s="23"/>
      <c r="O11" s="23">
        <f>'[1]4A'!M11+'[1]5A'!M11+'[1]6A'!M11</f>
        <v>11744987.319999998</v>
      </c>
      <c r="P11" s="23"/>
      <c r="Q11" s="23"/>
      <c r="R11" s="12">
        <f>'[1]4A'!O11+'[1]5A'!O11+'[1]6A'!O11</f>
        <v>18730442.52</v>
      </c>
      <c r="S11" s="23">
        <f>'[1]4A'!P11+'[1]5A'!P11+'[1]6A'!P11</f>
        <v>173006546.38</v>
      </c>
      <c r="T11" s="23"/>
      <c r="U11" s="23"/>
    </row>
    <row r="12" spans="1:21" ht="23.25" thickBot="1">
      <c r="A12" s="6">
        <v>500</v>
      </c>
      <c r="B12" s="7" t="s">
        <v>31</v>
      </c>
      <c r="C12" s="13">
        <f>('[1]4A'!C12+'[1]6A'!C12+'[1]5A'!C12)/3</f>
        <v>1315</v>
      </c>
      <c r="D12" s="13">
        <f>('[1]4A'!D12+'[1]6A'!D12+'[1]5A'!D12)/3</f>
        <v>1318.6666666666667</v>
      </c>
      <c r="E12" s="22">
        <f>'[1]4A'!E12+'[1]5A'!E12+'[1]6A'!E12</f>
        <v>683303.91999999993</v>
      </c>
      <c r="F12" s="22"/>
      <c r="G12" s="13">
        <f>'[1]4A'!F12+'[1]5A'!F12+'[1]6A'!F12</f>
        <v>10730.22</v>
      </c>
      <c r="H12" s="13">
        <f>'[1]4A'!G12+'[1]5A'!G12+'[1]6A'!G12</f>
        <v>64931.509999999995</v>
      </c>
      <c r="I12" s="22">
        <f>'[1]4A'!H12+'[1]5A'!H12+'[1]6A'!H12</f>
        <v>758965.65999999992</v>
      </c>
      <c r="J12" s="22"/>
      <c r="K12" s="23">
        <f>'[1]4A'!J12+'[1]5A'!J12+'[1]6A'!J12</f>
        <v>25141724.390000001</v>
      </c>
      <c r="L12" s="23"/>
      <c r="M12" s="23"/>
      <c r="N12" s="23"/>
      <c r="O12" s="23">
        <f>'[1]4A'!M12+'[1]5A'!M12+'[1]6A'!M12</f>
        <v>471581.79000000004</v>
      </c>
      <c r="P12" s="23"/>
      <c r="Q12" s="23"/>
      <c r="R12" s="12">
        <f>'[1]4A'!O12+'[1]5A'!O12+'[1]6A'!O12</f>
        <v>2510727.75</v>
      </c>
      <c r="S12" s="23">
        <f>'[1]4A'!P12+'[1]5A'!P12+'[1]6A'!P12</f>
        <v>28124033.93</v>
      </c>
      <c r="T12" s="23"/>
      <c r="U12" s="23"/>
    </row>
    <row r="13" spans="1:21" ht="23.25" thickBot="1">
      <c r="A13" s="6">
        <v>550</v>
      </c>
      <c r="B13" s="7" t="s">
        <v>32</v>
      </c>
      <c r="C13" s="13">
        <f>('[1]4A'!C13+'[1]6A'!C13+'[1]5A'!C13)/3</f>
        <v>30710.666666666668</v>
      </c>
      <c r="D13" s="13">
        <f>('[1]4A'!D13+'[1]6A'!D13+'[1]5A'!D13)/3</f>
        <v>30882</v>
      </c>
      <c r="E13" s="22">
        <f>'[1]4A'!E13+'[1]5A'!E13+'[1]6A'!E13</f>
        <v>15046319.640000001</v>
      </c>
      <c r="F13" s="22"/>
      <c r="G13" s="13">
        <f>'[1]4A'!F13+'[1]5A'!F13+'[1]6A'!F13</f>
        <v>1053539.51</v>
      </c>
      <c r="H13" s="13">
        <f>'[1]4A'!G13+'[1]5A'!G13+'[1]6A'!G13</f>
        <v>1659338.5699999998</v>
      </c>
      <c r="I13" s="22">
        <f>'[1]4A'!H13+'[1]5A'!H13+'[1]6A'!H13</f>
        <v>17759197.75</v>
      </c>
      <c r="J13" s="22"/>
      <c r="K13" s="23">
        <f>'[1]4A'!J13+'[1]5A'!J13+'[1]6A'!J13</f>
        <v>490667080.26999998</v>
      </c>
      <c r="L13" s="23"/>
      <c r="M13" s="23"/>
      <c r="N13" s="23"/>
      <c r="O13" s="23">
        <f>'[1]4A'!M13+'[1]5A'!M13+'[1]6A'!M13</f>
        <v>47757400.399999999</v>
      </c>
      <c r="P13" s="23"/>
      <c r="Q13" s="23"/>
      <c r="R13" s="12">
        <f>'[1]4A'!O13+'[1]5A'!O13+'[1]6A'!O13</f>
        <v>57016489.049999997</v>
      </c>
      <c r="S13" s="23">
        <f>'[1]4A'!P13+'[1]5A'!P13+'[1]6A'!P13</f>
        <v>595440969.72000003</v>
      </c>
      <c r="T13" s="23"/>
      <c r="U13" s="23"/>
    </row>
    <row r="14" spans="1:21" ht="23.8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"/>
    </row>
  </sheetData>
  <mergeCells count="50">
    <mergeCell ref="A14:T14"/>
    <mergeCell ref="Q3:T3"/>
    <mergeCell ref="E12:F12"/>
    <mergeCell ref="I12:J12"/>
    <mergeCell ref="K12:N12"/>
    <mergeCell ref="O12:Q12"/>
    <mergeCell ref="S12:U12"/>
    <mergeCell ref="E13:F13"/>
    <mergeCell ref="I13:J13"/>
    <mergeCell ref="K13:N13"/>
    <mergeCell ref="O13:Q13"/>
    <mergeCell ref="S13:U13"/>
    <mergeCell ref="E10:F10"/>
    <mergeCell ref="I10:J10"/>
    <mergeCell ref="K10:N10"/>
    <mergeCell ref="O10:Q10"/>
    <mergeCell ref="S10:U10"/>
    <mergeCell ref="E11:F11"/>
    <mergeCell ref="I11:J11"/>
    <mergeCell ref="K11:N11"/>
    <mergeCell ref="O11:Q11"/>
    <mergeCell ref="S11:U11"/>
    <mergeCell ref="E8:F8"/>
    <mergeCell ref="I8:J8"/>
    <mergeCell ref="K8:N8"/>
    <mergeCell ref="O8:Q8"/>
    <mergeCell ref="S8:U8"/>
    <mergeCell ref="E9:F9"/>
    <mergeCell ref="I9:J9"/>
    <mergeCell ref="K9:N9"/>
    <mergeCell ref="O9:Q9"/>
    <mergeCell ref="S9:U9"/>
    <mergeCell ref="E6:F6"/>
    <mergeCell ref="I6:J6"/>
    <mergeCell ref="K6:N6"/>
    <mergeCell ref="O6:Q6"/>
    <mergeCell ref="S6:U6"/>
    <mergeCell ref="E7:F7"/>
    <mergeCell ref="I7:J7"/>
    <mergeCell ref="K7:N7"/>
    <mergeCell ref="O7:Q7"/>
    <mergeCell ref="S7:U7"/>
    <mergeCell ref="A5:D5"/>
    <mergeCell ref="E5:J5"/>
    <mergeCell ref="K5:U5"/>
    <mergeCell ref="A1:T1"/>
    <mergeCell ref="A3:E3"/>
    <mergeCell ref="J3:K3"/>
    <mergeCell ref="N3:P3"/>
    <mergeCell ref="P4:S4"/>
  </mergeCells>
  <pageMargins left="0.2" right="0.2" top="1" bottom="1" header="1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7"/>
  <sheetViews>
    <sheetView showGridLines="0" workbookViewId="0">
      <selection sqref="A1:T1"/>
    </sheetView>
  </sheetViews>
  <sheetFormatPr defaultRowHeight="12.75"/>
  <cols>
    <col min="1" max="1" width="3.42578125" customWidth="1"/>
    <col min="2" max="2" width="6.85546875" customWidth="1"/>
    <col min="3" max="3" width="25.7109375" customWidth="1"/>
    <col min="4" max="4" width="12" customWidth="1"/>
    <col min="5" max="5" width="1.7109375" customWidth="1"/>
    <col min="6" max="6" width="12" customWidth="1"/>
    <col min="7" max="7" width="0.140625" customWidth="1"/>
    <col min="8" max="8" width="1.7109375" customWidth="1"/>
    <col min="9" max="9" width="12" customWidth="1"/>
    <col min="10" max="10" width="1.7109375" customWidth="1"/>
    <col min="11" max="11" width="10.28515625" customWidth="1"/>
    <col min="12" max="13" width="1.7109375" customWidth="1"/>
    <col min="14" max="14" width="5.140625" customWidth="1"/>
    <col min="15" max="15" width="5.7109375" customWidth="1"/>
    <col min="16" max="16" width="0.140625" customWidth="1"/>
    <col min="17" max="18" width="1.7109375" customWidth="1"/>
    <col min="19" max="19" width="0.140625" customWidth="1"/>
    <col min="20" max="20" width="10.28515625" customWidth="1"/>
    <col min="21" max="21" width="1.7109375" customWidth="1"/>
    <col min="22" max="22" width="8.5703125" customWidth="1"/>
    <col min="23" max="23" width="5.140625" customWidth="1"/>
    <col min="24" max="24" width="0.140625" customWidth="1"/>
  </cols>
  <sheetData>
    <row r="1" spans="1:24" ht="23.85" customHeight="1">
      <c r="A1" s="16" t="s">
        <v>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"/>
    </row>
    <row r="2" spans="1:24" ht="3.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 t="s">
        <v>56</v>
      </c>
      <c r="P2" s="2"/>
      <c r="Q2" s="2"/>
      <c r="R2" s="2"/>
      <c r="S2" s="2"/>
      <c r="T2" s="2"/>
      <c r="U2" s="1"/>
    </row>
    <row r="3" spans="1:24" ht="30" customHeight="1">
      <c r="A3" s="16" t="s">
        <v>0</v>
      </c>
      <c r="B3" s="16"/>
      <c r="C3" s="16"/>
      <c r="D3" s="16"/>
      <c r="E3" s="16"/>
      <c r="F3" s="16"/>
      <c r="G3" s="16"/>
      <c r="H3" s="9"/>
      <c r="I3" s="9"/>
      <c r="J3" s="9"/>
      <c r="K3" s="9"/>
      <c r="L3" s="17" t="s">
        <v>1</v>
      </c>
      <c r="M3" s="17"/>
      <c r="N3" s="17"/>
      <c r="O3" s="3" t="s">
        <v>57</v>
      </c>
      <c r="P3" s="9"/>
      <c r="Q3" s="18" t="s">
        <v>2</v>
      </c>
      <c r="R3" s="18"/>
      <c r="S3" s="18"/>
      <c r="T3" s="19">
        <v>2015</v>
      </c>
      <c r="U3" s="19"/>
      <c r="V3" s="19"/>
      <c r="W3" s="19"/>
      <c r="X3" s="8"/>
    </row>
    <row r="4" spans="1:24" ht="27" customHeight="1" thickBo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1"/>
      <c r="M4" s="9"/>
      <c r="N4" s="9"/>
      <c r="O4" s="9"/>
      <c r="P4" s="9"/>
      <c r="Q4" s="9"/>
      <c r="R4" s="9"/>
      <c r="S4" s="19"/>
      <c r="T4" s="19"/>
      <c r="U4" s="19"/>
      <c r="V4" s="19"/>
      <c r="W4" s="9"/>
      <c r="X4" s="8"/>
    </row>
    <row r="5" spans="1:24" ht="19.350000000000001" customHeight="1" thickBot="1">
      <c r="A5" s="8"/>
      <c r="B5" s="14" t="s">
        <v>33</v>
      </c>
      <c r="C5" s="14"/>
      <c r="D5" s="14"/>
      <c r="E5" s="14"/>
      <c r="F5" s="14"/>
      <c r="G5" s="15" t="s">
        <v>4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8"/>
    </row>
    <row r="6" spans="1:24" ht="51.75" customHeight="1">
      <c r="A6" s="8"/>
      <c r="B6" s="4" t="s">
        <v>6</v>
      </c>
      <c r="C6" s="4" t="s">
        <v>7</v>
      </c>
      <c r="D6" s="4" t="s">
        <v>8</v>
      </c>
      <c r="E6" s="21" t="s">
        <v>9</v>
      </c>
      <c r="F6" s="21"/>
      <c r="G6" s="21" t="s">
        <v>34</v>
      </c>
      <c r="H6" s="21"/>
      <c r="I6" s="21"/>
      <c r="J6" s="21" t="s">
        <v>10</v>
      </c>
      <c r="K6" s="21"/>
      <c r="L6" s="21"/>
      <c r="M6" s="21" t="s">
        <v>11</v>
      </c>
      <c r="N6" s="21"/>
      <c r="O6" s="21"/>
      <c r="P6" s="21"/>
      <c r="Q6" s="21"/>
      <c r="R6" s="21" t="s">
        <v>12</v>
      </c>
      <c r="S6" s="21"/>
      <c r="T6" s="21"/>
      <c r="U6" s="21"/>
      <c r="V6" s="21" t="s">
        <v>13</v>
      </c>
      <c r="W6" s="21"/>
      <c r="X6" s="8"/>
    </row>
    <row r="7" spans="1:24" ht="14.25" thickBot="1">
      <c r="A7" s="8"/>
      <c r="B7" s="5"/>
      <c r="C7" s="5" t="s">
        <v>16</v>
      </c>
      <c r="D7" s="5" t="s">
        <v>17</v>
      </c>
      <c r="E7" s="20" t="s">
        <v>18</v>
      </c>
      <c r="F7" s="20"/>
      <c r="G7" s="20" t="s">
        <v>19</v>
      </c>
      <c r="H7" s="20"/>
      <c r="I7" s="20"/>
      <c r="J7" s="20" t="s">
        <v>20</v>
      </c>
      <c r="K7" s="20"/>
      <c r="L7" s="20"/>
      <c r="M7" s="20" t="s">
        <v>21</v>
      </c>
      <c r="N7" s="20"/>
      <c r="O7" s="20"/>
      <c r="P7" s="20"/>
      <c r="Q7" s="20"/>
      <c r="R7" s="20" t="s">
        <v>22</v>
      </c>
      <c r="S7" s="20"/>
      <c r="T7" s="20"/>
      <c r="U7" s="20"/>
      <c r="V7" s="20" t="s">
        <v>23</v>
      </c>
      <c r="W7" s="20"/>
      <c r="X7" s="8"/>
    </row>
    <row r="8" spans="1:24" ht="23.25" thickBot="1">
      <c r="A8" s="8"/>
      <c r="B8" s="6">
        <v>600</v>
      </c>
      <c r="C8" s="7" t="s">
        <v>35</v>
      </c>
      <c r="D8" s="13">
        <f>('[1]4B'!D9+'[1]5B'!D9+'[1]6B'!D9)/3</f>
        <v>21310.666666666668</v>
      </c>
      <c r="E8" s="22">
        <f>('[1]4B'!E9+'[1]5B'!E9+'[1]6B'!E9)/3</f>
        <v>21522.666666666668</v>
      </c>
      <c r="F8" s="22"/>
      <c r="G8" s="22">
        <f>'[1]4B'!G9+'[1]5B'!G9+'[1]6B'!G9</f>
        <v>7939817.870000001</v>
      </c>
      <c r="H8" s="22"/>
      <c r="I8" s="22"/>
      <c r="J8" s="22">
        <f>'[1]4B'!I9+'[1]5B'!I9+'[1]6B'!I9</f>
        <v>9788939.6000000015</v>
      </c>
      <c r="K8" s="22"/>
      <c r="L8" s="22"/>
      <c r="M8" s="22">
        <f>'[1]4B'!L9+'[1]5B'!L9+'[1]6B'!L9</f>
        <v>918394.7</v>
      </c>
      <c r="N8" s="22"/>
      <c r="O8" s="22"/>
      <c r="P8" s="22"/>
      <c r="Q8" s="22"/>
      <c r="R8" s="22">
        <f>'[1]4B'!P9+'[1]5B'!P9+'[1]6B'!P9</f>
        <v>2368643.58</v>
      </c>
      <c r="S8" s="22"/>
      <c r="T8" s="22"/>
      <c r="U8" s="22"/>
      <c r="V8" s="22">
        <f>'[1]4B'!S9+'[1]5B'!S9+'[1]6B'!S9</f>
        <v>13075977.880000001</v>
      </c>
      <c r="W8" s="22"/>
      <c r="X8" s="8"/>
    </row>
    <row r="9" spans="1:24" ht="13.5" thickBot="1">
      <c r="A9" s="8"/>
      <c r="B9" s="6">
        <v>700</v>
      </c>
      <c r="C9" s="7" t="s">
        <v>36</v>
      </c>
      <c r="D9" s="13">
        <f>('[1]4B'!D10+'[1]5B'!D10+'[1]6B'!D10)/3</f>
        <v>52021.333333333336</v>
      </c>
      <c r="E9" s="22">
        <f>('[1]4B'!E10+'[1]5B'!E10+'[1]6B'!E10)/3</f>
        <v>52404.666666666664</v>
      </c>
      <c r="F9" s="22"/>
      <c r="G9" s="22">
        <f>'[1]4B'!G10+'[1]5B'!G10+'[1]6B'!G10</f>
        <v>22986137.5</v>
      </c>
      <c r="H9" s="22"/>
      <c r="I9" s="22"/>
      <c r="J9" s="22">
        <f>'[1]4B'!I10+'[1]5B'!I10+'[1]6B'!I10</f>
        <v>24835259.240000002</v>
      </c>
      <c r="K9" s="22"/>
      <c r="L9" s="22"/>
      <c r="M9" s="22">
        <f>'[1]4B'!L10+'[1]5B'!L10+'[1]6B'!L10</f>
        <v>1971934.21</v>
      </c>
      <c r="N9" s="22"/>
      <c r="O9" s="22"/>
      <c r="P9" s="22"/>
      <c r="Q9" s="22"/>
      <c r="R9" s="22">
        <f>'[1]4B'!P10+'[1]5B'!P10+'[1]6B'!P10</f>
        <v>4027982.1500000004</v>
      </c>
      <c r="S9" s="22"/>
      <c r="T9" s="22"/>
      <c r="U9" s="22"/>
      <c r="V9" s="22">
        <f>'[1]4B'!S10+'[1]5B'!S10+'[1]6B'!S10</f>
        <v>30835175.629999999</v>
      </c>
      <c r="W9" s="22"/>
      <c r="X9" s="8"/>
    </row>
    <row r="10" spans="1:24" ht="24.75" customHeight="1" thickBot="1">
      <c r="A10" s="8"/>
      <c r="B10" s="10"/>
      <c r="C10" s="10"/>
      <c r="D10" s="10"/>
      <c r="E10" s="24"/>
      <c r="F10" s="24"/>
      <c r="G10" s="25" t="s">
        <v>37</v>
      </c>
      <c r="H10" s="25"/>
      <c r="I10" s="25"/>
      <c r="J10" s="25" t="s">
        <v>38</v>
      </c>
      <c r="K10" s="25"/>
      <c r="L10" s="25"/>
      <c r="M10" s="25" t="s">
        <v>39</v>
      </c>
      <c r="N10" s="25"/>
      <c r="O10" s="25"/>
      <c r="P10" s="25"/>
      <c r="Q10" s="25"/>
      <c r="R10" s="25" t="s">
        <v>40</v>
      </c>
      <c r="S10" s="25"/>
      <c r="T10" s="25"/>
      <c r="U10" s="25"/>
      <c r="V10" s="25" t="s">
        <v>41</v>
      </c>
      <c r="W10" s="25"/>
      <c r="X10" s="8"/>
    </row>
    <row r="11" spans="1:24" ht="13.5" thickBo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8"/>
    </row>
    <row r="12" spans="1:24" ht="19.350000000000001" customHeight="1" thickBot="1">
      <c r="A12" s="8"/>
      <c r="B12" s="26" t="s">
        <v>42</v>
      </c>
      <c r="C12" s="26"/>
      <c r="D12" s="15" t="s">
        <v>5</v>
      </c>
      <c r="E12" s="15"/>
      <c r="F12" s="15"/>
      <c r="G12" s="15"/>
      <c r="H12" s="15"/>
      <c r="I12" s="15"/>
      <c r="J12" s="15"/>
      <c r="K12" s="15"/>
      <c r="L12" s="15"/>
      <c r="M12" s="15"/>
      <c r="N12" s="15" t="s">
        <v>43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ht="50.25" customHeight="1">
      <c r="A13" s="8"/>
      <c r="B13" s="4" t="s">
        <v>6</v>
      </c>
      <c r="C13" s="4" t="s">
        <v>7</v>
      </c>
      <c r="D13" s="21" t="s">
        <v>10</v>
      </c>
      <c r="E13" s="21"/>
      <c r="F13" s="21" t="s">
        <v>11</v>
      </c>
      <c r="G13" s="21"/>
      <c r="H13" s="21"/>
      <c r="I13" s="21" t="s">
        <v>14</v>
      </c>
      <c r="J13" s="21"/>
      <c r="K13" s="21" t="s">
        <v>15</v>
      </c>
      <c r="L13" s="21"/>
      <c r="M13" s="21"/>
      <c r="N13" s="21" t="s">
        <v>44</v>
      </c>
      <c r="O13" s="21"/>
      <c r="P13" s="21"/>
      <c r="Q13" s="21"/>
      <c r="R13" s="21" t="s">
        <v>45</v>
      </c>
      <c r="S13" s="21"/>
      <c r="T13" s="21"/>
      <c r="U13" s="21" t="s">
        <v>46</v>
      </c>
      <c r="V13" s="21"/>
      <c r="W13" s="21"/>
      <c r="X13" s="21"/>
    </row>
    <row r="14" spans="1:24" ht="14.25" thickBot="1">
      <c r="A14" s="8"/>
      <c r="B14" s="5"/>
      <c r="C14" s="5" t="s">
        <v>16</v>
      </c>
      <c r="D14" s="20" t="s">
        <v>24</v>
      </c>
      <c r="E14" s="20"/>
      <c r="F14" s="20" t="s">
        <v>25</v>
      </c>
      <c r="G14" s="20"/>
      <c r="H14" s="20"/>
      <c r="I14" s="20" t="s">
        <v>26</v>
      </c>
      <c r="J14" s="20"/>
      <c r="K14" s="20" t="s">
        <v>47</v>
      </c>
      <c r="L14" s="20"/>
      <c r="M14" s="20"/>
      <c r="N14" s="20" t="s">
        <v>48</v>
      </c>
      <c r="O14" s="20"/>
      <c r="P14" s="20"/>
      <c r="Q14" s="20"/>
      <c r="R14" s="20" t="s">
        <v>49</v>
      </c>
      <c r="S14" s="20"/>
      <c r="T14" s="20"/>
      <c r="U14" s="20" t="s">
        <v>50</v>
      </c>
      <c r="V14" s="20"/>
      <c r="W14" s="20"/>
      <c r="X14" s="20"/>
    </row>
    <row r="15" spans="1:24" ht="23.25" thickBot="1">
      <c r="A15" s="8"/>
      <c r="B15" s="6">
        <v>600</v>
      </c>
      <c r="C15" s="7" t="s">
        <v>35</v>
      </c>
      <c r="D15" s="23">
        <f>'[1]4B'!D17+'[1]5B'!D17+'[1]6B'!D17</f>
        <v>295503870.18000001</v>
      </c>
      <c r="E15" s="23"/>
      <c r="F15" s="23">
        <f>'[1]4B'!F17+'[1]5B'!F17+'[1]6B'!F17</f>
        <v>39763958.950000003</v>
      </c>
      <c r="G15" s="23"/>
      <c r="H15" s="23"/>
      <c r="I15" s="23">
        <f>'[1]4B'!H17+'[1]5B'!H17+'[1]6B'!H17</f>
        <v>105962807.63</v>
      </c>
      <c r="J15" s="23"/>
      <c r="K15" s="23">
        <f>'[1]4B'!J17+'[1]5B'!J17+'[1]6B'!J17</f>
        <v>441230636.75999999</v>
      </c>
      <c r="L15" s="23"/>
      <c r="M15" s="23"/>
      <c r="N15" s="22">
        <f>'[1]4B'!M17+'[1]5B'!M17+'[1]6B'!M17</f>
        <v>140589388</v>
      </c>
      <c r="O15" s="22"/>
      <c r="P15" s="22"/>
      <c r="Q15" s="22"/>
      <c r="R15" s="22">
        <f>'[1]4B'!P17+'[1]5B'!P17+'[1]6B'!P17</f>
        <v>3174809</v>
      </c>
      <c r="S15" s="22"/>
      <c r="T15" s="22"/>
      <c r="U15" s="22">
        <f>'[1]4B'!R17+'[1]5B'!R17+'[1]6B'!R17</f>
        <v>892334</v>
      </c>
      <c r="V15" s="22"/>
      <c r="W15" s="22"/>
      <c r="X15" s="22"/>
    </row>
    <row r="16" spans="1:24" ht="21" customHeight="1" thickBot="1">
      <c r="A16" s="8"/>
      <c r="B16" s="6">
        <v>700</v>
      </c>
      <c r="C16" s="7" t="s">
        <v>36</v>
      </c>
      <c r="D16" s="23">
        <f>'[1]4B'!D18+'[1]5B'!D18+'[1]6B'!D18</f>
        <v>786170950.45000005</v>
      </c>
      <c r="E16" s="23"/>
      <c r="F16" s="23">
        <f>'[1]4B'!F18+'[1]5B'!F18+'[1]6B'!F18</f>
        <v>87521359.350000009</v>
      </c>
      <c r="G16" s="23"/>
      <c r="H16" s="23"/>
      <c r="I16" s="23">
        <f>'[1]4B'!H18+'[1]5B'!H18+'[1]6B'!H18</f>
        <v>162979296.68000001</v>
      </c>
      <c r="J16" s="23"/>
      <c r="K16" s="23">
        <f>'[1]4B'!J18+'[1]5B'!J18+'[1]6B'!J18</f>
        <v>1036671606.48</v>
      </c>
      <c r="L16" s="23"/>
      <c r="M16" s="23"/>
      <c r="N16" s="22">
        <f>'[1]4B'!M18+'[1]5B'!M18+'[1]6B'!M18</f>
        <v>140589388</v>
      </c>
      <c r="O16" s="22"/>
      <c r="P16" s="22"/>
      <c r="Q16" s="22"/>
      <c r="R16" s="22">
        <f>'[1]4B'!P18+'[1]5B'!P18+'[1]6B'!P18</f>
        <v>3174809</v>
      </c>
      <c r="S16" s="22"/>
      <c r="T16" s="22"/>
      <c r="U16" s="22">
        <f>'[1]4B'!R18+'[1]5B'!R18+'[1]6B'!R18</f>
        <v>892334</v>
      </c>
      <c r="V16" s="22"/>
      <c r="W16" s="22"/>
      <c r="X16" s="22"/>
    </row>
    <row r="17" spans="1:24" ht="24" customHeight="1" thickBot="1">
      <c r="A17" s="8"/>
      <c r="B17" s="10"/>
      <c r="C17" s="10"/>
      <c r="D17" s="25" t="s">
        <v>51</v>
      </c>
      <c r="E17" s="25"/>
      <c r="F17" s="25" t="s">
        <v>52</v>
      </c>
      <c r="G17" s="25"/>
      <c r="H17" s="25"/>
      <c r="I17" s="25" t="s">
        <v>53</v>
      </c>
      <c r="J17" s="25"/>
      <c r="K17" s="25" t="s">
        <v>54</v>
      </c>
      <c r="L17" s="25"/>
      <c r="M17" s="25"/>
      <c r="N17" s="27"/>
      <c r="O17" s="27"/>
      <c r="P17" s="27"/>
      <c r="Q17" s="27"/>
      <c r="R17" s="24"/>
      <c r="S17" s="24"/>
      <c r="T17" s="24"/>
      <c r="U17" s="24"/>
      <c r="V17" s="24"/>
      <c r="W17" s="24"/>
      <c r="X17" s="24"/>
    </row>
  </sheetData>
  <mergeCells count="76">
    <mergeCell ref="K17:M17"/>
    <mergeCell ref="N17:Q17"/>
    <mergeCell ref="I16:J16"/>
    <mergeCell ref="K16:M16"/>
    <mergeCell ref="N16:Q16"/>
    <mergeCell ref="D16:E16"/>
    <mergeCell ref="F16:H16"/>
    <mergeCell ref="D17:E17"/>
    <mergeCell ref="F17:H17"/>
    <mergeCell ref="I17:J17"/>
    <mergeCell ref="U16:X16"/>
    <mergeCell ref="R15:T15"/>
    <mergeCell ref="U15:X15"/>
    <mergeCell ref="R14:T14"/>
    <mergeCell ref="R17:T17"/>
    <mergeCell ref="U17:X17"/>
    <mergeCell ref="R16:T16"/>
    <mergeCell ref="N14:Q14"/>
    <mergeCell ref="U14:X14"/>
    <mergeCell ref="I15:J15"/>
    <mergeCell ref="K15:M15"/>
    <mergeCell ref="N15:Q15"/>
    <mergeCell ref="D15:E15"/>
    <mergeCell ref="F15:H15"/>
    <mergeCell ref="B12:C12"/>
    <mergeCell ref="D12:M12"/>
    <mergeCell ref="N12:X12"/>
    <mergeCell ref="D13:E13"/>
    <mergeCell ref="F13:H13"/>
    <mergeCell ref="I13:J13"/>
    <mergeCell ref="K13:M13"/>
    <mergeCell ref="N13:Q13"/>
    <mergeCell ref="R13:T13"/>
    <mergeCell ref="U13:X13"/>
    <mergeCell ref="D14:E14"/>
    <mergeCell ref="F14:H14"/>
    <mergeCell ref="I14:J14"/>
    <mergeCell ref="K14:M14"/>
    <mergeCell ref="V9:W9"/>
    <mergeCell ref="E10:F10"/>
    <mergeCell ref="G10:I10"/>
    <mergeCell ref="J10:L10"/>
    <mergeCell ref="M10:Q10"/>
    <mergeCell ref="R10:U10"/>
    <mergeCell ref="V10:W10"/>
    <mergeCell ref="E9:F9"/>
    <mergeCell ref="G9:I9"/>
    <mergeCell ref="J9:L9"/>
    <mergeCell ref="M9:Q9"/>
    <mergeCell ref="R9:U9"/>
    <mergeCell ref="V7:W7"/>
    <mergeCell ref="E8:F8"/>
    <mergeCell ref="G8:I8"/>
    <mergeCell ref="J8:L8"/>
    <mergeCell ref="M8:Q8"/>
    <mergeCell ref="R8:U8"/>
    <mergeCell ref="V8:W8"/>
    <mergeCell ref="E7:F7"/>
    <mergeCell ref="G7:I7"/>
    <mergeCell ref="J7:L7"/>
    <mergeCell ref="M7:Q7"/>
    <mergeCell ref="R7:U7"/>
    <mergeCell ref="B5:F5"/>
    <mergeCell ref="G5:W5"/>
    <mergeCell ref="T3:W3"/>
    <mergeCell ref="E6:F6"/>
    <mergeCell ref="G6:I6"/>
    <mergeCell ref="J6:L6"/>
    <mergeCell ref="M6:Q6"/>
    <mergeCell ref="R6:U6"/>
    <mergeCell ref="V6:W6"/>
    <mergeCell ref="A1:T1"/>
    <mergeCell ref="A3:G3"/>
    <mergeCell ref="L3:N3"/>
    <mergeCell ref="Q3:S3"/>
    <mergeCell ref="S4:V4"/>
  </mergeCells>
  <pageMargins left="0.35000000000000003" right="0.35000000000000003" top="1" bottom="1" header="1" footer="1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</vt:lpstr>
      <vt:lpstr>Form 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Kristan D Holthus</dc:creator>
  <cp:lastModifiedBy>acus499</cp:lastModifiedBy>
  <cp:lastPrinted>2012-07-30T14:50:05Z</cp:lastPrinted>
  <dcterms:created xsi:type="dcterms:W3CDTF">2011-07-27T18:06:04Z</dcterms:created>
  <dcterms:modified xsi:type="dcterms:W3CDTF">2015-07-13T16:20:28Z</dcterms:modified>
</cp:coreProperties>
</file>