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540" windowWidth="21390" windowHeight="6360"/>
  </bookViews>
  <sheets>
    <sheet name="Form A" sheetId="7" r:id="rId1"/>
    <sheet name="Form B" sheetId="8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U16" i="8"/>
  <c r="R16"/>
  <c r="N16"/>
  <c r="K16"/>
  <c r="I16"/>
  <c r="F16"/>
  <c r="D16"/>
  <c r="U15"/>
  <c r="R15"/>
  <c r="N15"/>
  <c r="K15"/>
  <c r="I15"/>
  <c r="F15"/>
  <c r="D15"/>
  <c r="V9"/>
  <c r="R9"/>
  <c r="M9"/>
  <c r="J9"/>
  <c r="G9"/>
  <c r="E9"/>
  <c r="D9"/>
  <c r="V8"/>
  <c r="R8"/>
  <c r="M8"/>
  <c r="J8"/>
  <c r="G8"/>
  <c r="E8"/>
  <c r="D8"/>
  <c r="S13" i="7"/>
  <c r="R13"/>
  <c r="O13"/>
  <c r="K13"/>
  <c r="I13"/>
  <c r="H13"/>
  <c r="G13"/>
  <c r="E13"/>
  <c r="D13"/>
  <c r="C13"/>
  <c r="S12"/>
  <c r="R12"/>
  <c r="O12"/>
  <c r="K12"/>
  <c r="I12"/>
  <c r="H12"/>
  <c r="G12"/>
  <c r="E12"/>
  <c r="D12"/>
  <c r="C12"/>
  <c r="S11"/>
  <c r="R11"/>
  <c r="O11"/>
  <c r="K11"/>
  <c r="I11"/>
  <c r="H11"/>
  <c r="G11"/>
  <c r="E11"/>
  <c r="D11"/>
  <c r="C11"/>
  <c r="S10"/>
  <c r="R10"/>
  <c r="O10"/>
  <c r="K10"/>
  <c r="I10"/>
  <c r="H10"/>
  <c r="G10"/>
  <c r="E10"/>
  <c r="D10"/>
  <c r="C10"/>
  <c r="S9"/>
  <c r="R9"/>
  <c r="O9"/>
  <c r="K9"/>
  <c r="I9"/>
  <c r="H9"/>
  <c r="G9"/>
  <c r="E9"/>
  <c r="D9"/>
  <c r="C9"/>
  <c r="S8"/>
  <c r="R8"/>
  <c r="O8"/>
  <c r="K8"/>
  <c r="I8"/>
  <c r="H8"/>
  <c r="G8"/>
  <c r="E8"/>
  <c r="D8"/>
  <c r="C8"/>
</calcChain>
</file>

<file path=xl/sharedStrings.xml><?xml version="1.0" encoding="utf-8"?>
<sst xmlns="http://schemas.openxmlformats.org/spreadsheetml/2006/main" count="96" uniqueCount="57">
  <si>
    <t>Union Pacific Railroad Company</t>
  </si>
  <si>
    <t>For:</t>
  </si>
  <si>
    <t>/</t>
  </si>
  <si>
    <t>Form A Wage Statistics Summary - 0100</t>
  </si>
  <si>
    <t>Service Hours</t>
  </si>
  <si>
    <t>Compensation (in thousands)</t>
  </si>
  <si>
    <t>Group Nbr</t>
  </si>
  <si>
    <t>Reporting Group</t>
  </si>
  <si>
    <t>Avg Nbr of Employees for Period</t>
  </si>
  <si>
    <t>Avg Nbr of Employees who Received Pay During Period</t>
  </si>
  <si>
    <t>Time Worked and Paid for at Straight Time Rates</t>
  </si>
  <si>
    <t>Overtime Paid for at Punitive Rates</t>
  </si>
  <si>
    <t>Time Paid for but not worked</t>
  </si>
  <si>
    <t>Total Time Paid For</t>
  </si>
  <si>
    <t>Time Paid for but not Worked</t>
  </si>
  <si>
    <t xml:space="preserve">Total Comp Paid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</si>
  <si>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</si>
  <si>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</si>
  <si>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</si>
  <si>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</si>
  <si>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</si>
  <si>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</si>
  <si>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</si>
  <si>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</si>
  <si>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</si>
  <si>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</si>
  <si>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</si>
  <si>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</si>
  <si>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</si>
  <si>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</si>
  <si>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</si>
  <si>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</si>
  <si>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 100-500</t>
  </si>
  <si>
    <t>Form B Wage Statistics Summary - 0100</t>
  </si>
  <si>
    <t>Straight Time Actually Worked</t>
  </si>
  <si>
    <t>Total Transportation (train &amp; engine)</t>
  </si>
  <si>
    <t>TOTAL ALL GROUPS 100-600</t>
  </si>
  <si>
    <t>Form A Col 4 plus Form B Col 4</t>
  </si>
  <si>
    <t>Form A Col 4 plus Form B Col 5</t>
  </si>
  <si>
    <t>Form A Col 5 plus Form B Col 6</t>
  </si>
  <si>
    <t>Form A Col 6 plus Form B Col 7</t>
  </si>
  <si>
    <t>Form A Col 7 plus Form B Col 8</t>
  </si>
  <si>
    <t>(Form B Cont.)</t>
  </si>
  <si>
    <t>Miles</t>
  </si>
  <si>
    <t>Actually Run</t>
  </si>
  <si>
    <t>Paid For But Not Run</t>
  </si>
  <si>
    <t>Total Nbr of Trips for which not less than a min. day was paid</t>
  </si>
  <si>
    <t>(12)</t>
  </si>
  <si>
    <t>(13)</t>
  </si>
  <si>
    <t>(14)</t>
  </si>
  <si>
    <t>(15)</t>
  </si>
  <si>
    <t>Form A Col 8 plus Form B Col 9</t>
  </si>
  <si>
    <t>Form A Col 9 plus Form B Col 10</t>
  </si>
  <si>
    <t>Form A Col 10 plus Form B Col 11</t>
  </si>
  <si>
    <t>Form A Col 11 plus Form B Col 12</t>
  </si>
  <si>
    <t>Quarterly Report of Railroad Employees, Services, and Compensation</t>
  </si>
  <si>
    <t>Q3</t>
  </si>
</sst>
</file>

<file path=xl/styles.xml><?xml version="1.0" encoding="utf-8"?>
<styleSheet xmlns="http://schemas.openxmlformats.org/spreadsheetml/2006/main">
  <numFmts count="3">
    <numFmt numFmtId="164" formatCode="[$-1010409]General"/>
    <numFmt numFmtId="165" formatCode="[$-1010409]#,##0;\-#,##0"/>
    <numFmt numFmtId="166" formatCode="[$-1010409]#,##0,"/>
  </numFmts>
  <fonts count="16">
    <font>
      <sz val="10"/>
      <name val="Arial"/>
      <charset val="1"/>
    </font>
    <font>
      <sz val="10"/>
      <color indexed="8"/>
      <name val="Arial"/>
      <family val="2"/>
    </font>
    <font>
      <sz val="18"/>
      <color indexed="56"/>
      <name val="Tahoma"/>
      <family val="2"/>
    </font>
    <font>
      <sz val="18"/>
      <color indexed="8"/>
      <name val="Tahoma"/>
      <family val="2"/>
    </font>
    <font>
      <b/>
      <sz val="13"/>
      <color indexed="8"/>
      <name val="Tahoma"/>
      <family val="2"/>
    </font>
    <font>
      <b/>
      <i/>
      <sz val="11"/>
      <color indexed="9"/>
      <name val="Tahoma"/>
      <family val="2"/>
    </font>
    <font>
      <sz val="9"/>
      <color indexed="9"/>
      <name val="Tahoma"/>
      <family val="2"/>
    </font>
    <font>
      <sz val="9"/>
      <color indexed="8"/>
      <name val="Tahoma"/>
      <family val="2"/>
    </font>
    <font>
      <sz val="8"/>
      <color indexed="8"/>
      <name val="Tahoma"/>
      <family val="2"/>
    </font>
    <font>
      <sz val="6.95"/>
      <color indexed="8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</patternFill>
    </fill>
  </fills>
  <borders count="7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wrapText="1"/>
    </xf>
    <xf numFmtId="0" fontId="10" fillId="0" borderId="0"/>
    <xf numFmtId="0" fontId="11" fillId="0" borderId="0"/>
    <xf numFmtId="0" fontId="10" fillId="0" borderId="0"/>
    <xf numFmtId="0" fontId="12" fillId="0" borderId="0"/>
    <xf numFmtId="0" fontId="10" fillId="0" borderId="0"/>
    <xf numFmtId="0" fontId="15" fillId="0" borderId="0"/>
    <xf numFmtId="0" fontId="13" fillId="0" borderId="0"/>
    <xf numFmtId="0" fontId="10" fillId="0" borderId="0"/>
    <xf numFmtId="0" fontId="10" fillId="0" borderId="0">
      <alignment wrapText="1"/>
    </xf>
    <xf numFmtId="0" fontId="14" fillId="0" borderId="0"/>
  </cellStyleXfs>
  <cellXfs count="28">
    <xf numFmtId="0" fontId="0" fillId="0" borderId="0" xfId="0">
      <alignment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8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horizontal="left" vertical="top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wrapText="1"/>
    </xf>
    <xf numFmtId="166" fontId="8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wrapText="1"/>
    </xf>
  </cellXfs>
  <cellStyles count="11">
    <cellStyle name="Normal" xfId="0" builtinId="0"/>
    <cellStyle name="Normal 2" xfId="1"/>
    <cellStyle name="Normal 3" xfId="2"/>
    <cellStyle name="Normal 3 2" xfId="3"/>
    <cellStyle name="Normal 4" xfId="4"/>
    <cellStyle name="Normal 4 2" xfId="5"/>
    <cellStyle name="Normal 5" xfId="6"/>
    <cellStyle name="Normal 6" xfId="7"/>
    <cellStyle name="Normal 6 2" xfId="8"/>
    <cellStyle name="Normal 7" xfId="9"/>
    <cellStyle name="Normal 8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&amp;B%20Report%20-%20Qtr3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A"/>
      <sheetName val="8A"/>
      <sheetName val="9A"/>
      <sheetName val="Form A"/>
      <sheetName val="7B"/>
      <sheetName val="8B"/>
      <sheetName val="9B"/>
      <sheetName val="Form B"/>
      <sheetName val="Sheet1"/>
    </sheetNames>
    <sheetDataSet>
      <sheetData sheetId="0">
        <row r="8">
          <cell r="C8">
            <v>4194</v>
          </cell>
          <cell r="D8">
            <v>4201</v>
          </cell>
          <cell r="E8">
            <v>775790.49</v>
          </cell>
          <cell r="F8">
            <v>30.19</v>
          </cell>
          <cell r="G8">
            <v>76155.48</v>
          </cell>
          <cell r="H8">
            <v>851976.15</v>
          </cell>
          <cell r="J8">
            <v>30055617.989999998</v>
          </cell>
          <cell r="M8">
            <v>421.39</v>
          </cell>
          <cell r="O8">
            <v>4015821.05</v>
          </cell>
          <cell r="P8">
            <v>34071860.43</v>
          </cell>
        </row>
        <row r="9">
          <cell r="C9">
            <v>3175</v>
          </cell>
          <cell r="D9">
            <v>3187</v>
          </cell>
          <cell r="E9">
            <v>544103.06000000006</v>
          </cell>
          <cell r="F9">
            <v>19614.439999999999</v>
          </cell>
          <cell r="G9">
            <v>71695.17</v>
          </cell>
          <cell r="H9">
            <v>635412.68999999994</v>
          </cell>
          <cell r="J9">
            <v>17773353.25</v>
          </cell>
          <cell r="M9">
            <v>802594.83</v>
          </cell>
          <cell r="O9">
            <v>2609657.7200000002</v>
          </cell>
          <cell r="P9">
            <v>21185605.800000001</v>
          </cell>
        </row>
        <row r="10">
          <cell r="C10">
            <v>12083</v>
          </cell>
          <cell r="D10">
            <v>12118</v>
          </cell>
          <cell r="E10">
            <v>2096019.11</v>
          </cell>
          <cell r="F10">
            <v>223797.34</v>
          </cell>
          <cell r="G10">
            <v>292593.09999999998</v>
          </cell>
          <cell r="H10">
            <v>2612409.5499999998</v>
          </cell>
          <cell r="J10">
            <v>60975931.719999999</v>
          </cell>
          <cell r="M10">
            <v>10250874.470000001</v>
          </cell>
          <cell r="O10">
            <v>9432037.0199999996</v>
          </cell>
          <cell r="P10">
            <v>80658843.209999993</v>
          </cell>
        </row>
        <row r="11">
          <cell r="C11">
            <v>9987</v>
          </cell>
          <cell r="D11">
            <v>10020</v>
          </cell>
          <cell r="E11">
            <v>1560633.81</v>
          </cell>
          <cell r="F11">
            <v>77654.47</v>
          </cell>
          <cell r="G11">
            <v>245163.31</v>
          </cell>
          <cell r="H11">
            <v>1883451.59</v>
          </cell>
          <cell r="J11">
            <v>47733998.299999997</v>
          </cell>
          <cell r="M11">
            <v>3508703.36</v>
          </cell>
          <cell r="O11">
            <v>7905632.6600000001</v>
          </cell>
          <cell r="P11">
            <v>59148334.32</v>
          </cell>
        </row>
        <row r="12">
          <cell r="C12">
            <v>1312</v>
          </cell>
          <cell r="D12">
            <v>1320</v>
          </cell>
          <cell r="E12">
            <v>232494.64</v>
          </cell>
          <cell r="F12">
            <v>3699.03</v>
          </cell>
          <cell r="G12">
            <v>24183.31</v>
          </cell>
          <cell r="H12">
            <v>260376.98</v>
          </cell>
          <cell r="J12">
            <v>8340298.9699999997</v>
          </cell>
          <cell r="M12">
            <v>164486.62</v>
          </cell>
          <cell r="O12">
            <v>933696.55</v>
          </cell>
          <cell r="P12">
            <v>9438482.1400000006</v>
          </cell>
        </row>
        <row r="13">
          <cell r="C13">
            <v>30751</v>
          </cell>
          <cell r="D13">
            <v>30846</v>
          </cell>
          <cell r="E13">
            <v>5209041.1100000003</v>
          </cell>
          <cell r="F13">
            <v>324795.46999999997</v>
          </cell>
          <cell r="G13">
            <v>709790.37</v>
          </cell>
          <cell r="H13">
            <v>6243626.96</v>
          </cell>
          <cell r="J13">
            <v>164879200.22999999</v>
          </cell>
          <cell r="M13">
            <v>14727080.67</v>
          </cell>
          <cell r="O13">
            <v>24896845</v>
          </cell>
          <cell r="P13">
            <v>204503125.90000001</v>
          </cell>
        </row>
      </sheetData>
      <sheetData sheetId="1">
        <row r="8">
          <cell r="C8">
            <v>4085</v>
          </cell>
          <cell r="D8">
            <v>4093</v>
          </cell>
          <cell r="E8">
            <v>734694.86</v>
          </cell>
          <cell r="F8">
            <v>72.75</v>
          </cell>
          <cell r="G8">
            <v>47756.62</v>
          </cell>
          <cell r="H8">
            <v>782524.24</v>
          </cell>
          <cell r="J8">
            <v>30740087.32</v>
          </cell>
          <cell r="M8">
            <v>4563.71</v>
          </cell>
          <cell r="O8">
            <v>2452153.2599999998</v>
          </cell>
          <cell r="P8">
            <v>33196804.289999999</v>
          </cell>
        </row>
        <row r="9">
          <cell r="C9">
            <v>3194</v>
          </cell>
          <cell r="D9">
            <v>3208</v>
          </cell>
          <cell r="E9">
            <v>529141.51</v>
          </cell>
          <cell r="F9">
            <v>20601.560000000001</v>
          </cell>
          <cell r="G9">
            <v>45309.41</v>
          </cell>
          <cell r="H9">
            <v>595052.47</v>
          </cell>
          <cell r="J9">
            <v>18131715.399999999</v>
          </cell>
          <cell r="M9">
            <v>842036.15</v>
          </cell>
          <cell r="O9">
            <v>1634929.59</v>
          </cell>
          <cell r="P9">
            <v>20608681.140000001</v>
          </cell>
        </row>
        <row r="10">
          <cell r="C10">
            <v>11983</v>
          </cell>
          <cell r="D10">
            <v>12007</v>
          </cell>
          <cell r="E10">
            <v>1977826.51</v>
          </cell>
          <cell r="F10">
            <v>233724.64</v>
          </cell>
          <cell r="G10">
            <v>160499.47</v>
          </cell>
          <cell r="H10">
            <v>2372050.61</v>
          </cell>
          <cell r="J10">
            <v>58106437.280000001</v>
          </cell>
          <cell r="M10">
            <v>10684252.560000001</v>
          </cell>
          <cell r="O10">
            <v>5159536.71</v>
          </cell>
          <cell r="P10">
            <v>73950226.549999997</v>
          </cell>
        </row>
        <row r="11">
          <cell r="C11">
            <v>9928</v>
          </cell>
          <cell r="D11">
            <v>9976</v>
          </cell>
          <cell r="E11">
            <v>1571413.79</v>
          </cell>
          <cell r="F11">
            <v>53061.97</v>
          </cell>
          <cell r="G11">
            <v>139946.10999999999</v>
          </cell>
          <cell r="H11">
            <v>1764421.87</v>
          </cell>
          <cell r="J11">
            <v>48299904.289999999</v>
          </cell>
          <cell r="M11">
            <v>2419072.5099999998</v>
          </cell>
          <cell r="O11">
            <v>4626171.4800000004</v>
          </cell>
          <cell r="P11">
            <v>55345148.280000001</v>
          </cell>
        </row>
        <row r="12">
          <cell r="C12">
            <v>1315</v>
          </cell>
          <cell r="D12">
            <v>1317</v>
          </cell>
          <cell r="E12">
            <v>231599.44</v>
          </cell>
          <cell r="F12">
            <v>2269.11</v>
          </cell>
          <cell r="G12">
            <v>17969.830000000002</v>
          </cell>
          <cell r="H12">
            <v>251838.38</v>
          </cell>
          <cell r="J12">
            <v>8473711.9800000004</v>
          </cell>
          <cell r="M12">
            <v>99294.84</v>
          </cell>
          <cell r="O12">
            <v>694212.99</v>
          </cell>
          <cell r="P12">
            <v>9267219.8100000005</v>
          </cell>
        </row>
        <row r="13">
          <cell r="C13">
            <v>30505</v>
          </cell>
          <cell r="D13">
            <v>30601</v>
          </cell>
          <cell r="E13">
            <v>5044676.1100000003</v>
          </cell>
          <cell r="F13">
            <v>309730.03000000003</v>
          </cell>
          <cell r="G13">
            <v>411481.44</v>
          </cell>
          <cell r="H13">
            <v>5765887.5700000003</v>
          </cell>
          <cell r="J13">
            <v>163751856.27000001</v>
          </cell>
          <cell r="M13">
            <v>14049219.77</v>
          </cell>
          <cell r="O13">
            <v>14567004.029999999</v>
          </cell>
          <cell r="P13">
            <v>192368080.06999999</v>
          </cell>
        </row>
      </sheetData>
      <sheetData sheetId="2">
        <row r="8">
          <cell r="C8">
            <v>4012</v>
          </cell>
          <cell r="D8">
            <v>4037</v>
          </cell>
          <cell r="E8">
            <v>729287.12</v>
          </cell>
          <cell r="F8">
            <v>11.79</v>
          </cell>
          <cell r="G8">
            <v>51273.57</v>
          </cell>
          <cell r="H8">
            <v>780572.48</v>
          </cell>
          <cell r="J8">
            <v>30969414.68</v>
          </cell>
          <cell r="M8">
            <v>582.88</v>
          </cell>
          <cell r="O8">
            <v>2575275.3199999998</v>
          </cell>
          <cell r="P8">
            <v>33545272.879999999</v>
          </cell>
        </row>
        <row r="9">
          <cell r="C9">
            <v>3176</v>
          </cell>
          <cell r="D9">
            <v>3185</v>
          </cell>
          <cell r="E9">
            <v>526102.47</v>
          </cell>
          <cell r="F9">
            <v>16973.68</v>
          </cell>
          <cell r="G9">
            <v>57475.16</v>
          </cell>
          <cell r="H9">
            <v>600551.31999999995</v>
          </cell>
          <cell r="J9">
            <v>17848192.379999999</v>
          </cell>
          <cell r="M9">
            <v>688936.89</v>
          </cell>
          <cell r="O9">
            <v>1978739.79</v>
          </cell>
          <cell r="P9">
            <v>20515869.059999999</v>
          </cell>
        </row>
        <row r="10">
          <cell r="C10">
            <v>11879</v>
          </cell>
          <cell r="D10">
            <v>11909</v>
          </cell>
          <cell r="E10">
            <v>1966928.45</v>
          </cell>
          <cell r="F10">
            <v>212058.82</v>
          </cell>
          <cell r="G10">
            <v>224642.79</v>
          </cell>
          <cell r="H10">
            <v>2403630.06</v>
          </cell>
          <cell r="J10">
            <v>57995035.799999997</v>
          </cell>
          <cell r="M10">
            <v>9612451.3900000006</v>
          </cell>
          <cell r="O10">
            <v>7040896.1100000003</v>
          </cell>
          <cell r="P10">
            <v>74648383.299999997</v>
          </cell>
        </row>
        <row r="11">
          <cell r="C11">
            <v>9883</v>
          </cell>
          <cell r="D11">
            <v>9925</v>
          </cell>
          <cell r="E11">
            <v>1509699</v>
          </cell>
          <cell r="F11">
            <v>71378.7</v>
          </cell>
          <cell r="G11">
            <v>198678.73</v>
          </cell>
          <cell r="H11">
            <v>1779756.42</v>
          </cell>
          <cell r="J11">
            <v>46635180.960000001</v>
          </cell>
          <cell r="M11">
            <v>3219154.59</v>
          </cell>
          <cell r="O11">
            <v>6311399.8499999996</v>
          </cell>
          <cell r="P11">
            <v>56165735.399999999</v>
          </cell>
        </row>
        <row r="12">
          <cell r="C12">
            <v>1307</v>
          </cell>
          <cell r="D12">
            <v>1311</v>
          </cell>
          <cell r="E12">
            <v>228835.86</v>
          </cell>
          <cell r="F12">
            <v>3270.64</v>
          </cell>
          <cell r="G12">
            <v>16331.5</v>
          </cell>
          <cell r="H12">
            <v>248438.01</v>
          </cell>
          <cell r="J12">
            <v>8433703.8499999996</v>
          </cell>
          <cell r="M12">
            <v>146570.56</v>
          </cell>
          <cell r="O12">
            <v>674675.35</v>
          </cell>
          <cell r="P12">
            <v>9254949.7599999998</v>
          </cell>
        </row>
        <row r="13">
          <cell r="C13">
            <v>30257</v>
          </cell>
          <cell r="D13">
            <v>30367</v>
          </cell>
          <cell r="E13">
            <v>4960852.9000000004</v>
          </cell>
          <cell r="F13">
            <v>303693.63</v>
          </cell>
          <cell r="G13">
            <v>548401.75</v>
          </cell>
          <cell r="H13">
            <v>5812948.29</v>
          </cell>
          <cell r="J13">
            <v>161881527.66999999</v>
          </cell>
          <cell r="M13">
            <v>13667696.310000001</v>
          </cell>
          <cell r="O13">
            <v>18580986.420000002</v>
          </cell>
          <cell r="P13">
            <v>194130210.40000001</v>
          </cell>
        </row>
      </sheetData>
      <sheetData sheetId="3"/>
      <sheetData sheetId="4">
        <row r="9">
          <cell r="D9">
            <v>20856</v>
          </cell>
          <cell r="E9">
            <v>21074</v>
          </cell>
          <cell r="G9">
            <v>2612042.11</v>
          </cell>
          <cell r="I9">
            <v>3231694.91</v>
          </cell>
          <cell r="L9">
            <v>286793.09000000003</v>
          </cell>
          <cell r="P9">
            <v>805734.15</v>
          </cell>
          <cell r="S9">
            <v>4324222.1500000004</v>
          </cell>
        </row>
        <row r="10">
          <cell r="D10">
            <v>51607</v>
          </cell>
          <cell r="E10">
            <v>51920</v>
          </cell>
          <cell r="G10">
            <v>7821083.2199999997</v>
          </cell>
          <cell r="I10">
            <v>8440736.0199999996</v>
          </cell>
          <cell r="L10">
            <v>611588.56000000006</v>
          </cell>
          <cell r="P10">
            <v>1515524.52</v>
          </cell>
          <cell r="S10">
            <v>10567849.109999999</v>
          </cell>
        </row>
        <row r="17">
          <cell r="D17">
            <v>97482281.129999995</v>
          </cell>
          <cell r="F17">
            <v>12393439.23</v>
          </cell>
          <cell r="H17">
            <v>35084893.43</v>
          </cell>
          <cell r="J17">
            <v>144960613.78999999</v>
          </cell>
          <cell r="M17">
            <v>46674379</v>
          </cell>
          <cell r="P17">
            <v>1085004</v>
          </cell>
          <cell r="R17">
            <v>297094</v>
          </cell>
        </row>
        <row r="18">
          <cell r="D18">
            <v>262361481.36000001</v>
          </cell>
          <cell r="F18">
            <v>27120519.899999999</v>
          </cell>
          <cell r="H18">
            <v>59981738.43</v>
          </cell>
          <cell r="J18">
            <v>349463739.69</v>
          </cell>
          <cell r="M18">
            <v>46674379</v>
          </cell>
          <cell r="P18">
            <v>1085004</v>
          </cell>
          <cell r="R18">
            <v>297094</v>
          </cell>
        </row>
      </sheetData>
      <sheetData sheetId="5">
        <row r="9">
          <cell r="D9">
            <v>20152</v>
          </cell>
          <cell r="E9">
            <v>20413</v>
          </cell>
          <cell r="G9">
            <v>2494487.79</v>
          </cell>
          <cell r="I9">
            <v>3168540.29</v>
          </cell>
          <cell r="L9">
            <v>260995.79</v>
          </cell>
          <cell r="P9">
            <v>621760.25</v>
          </cell>
          <cell r="S9">
            <v>4051296.33</v>
          </cell>
        </row>
        <row r="10">
          <cell r="D10">
            <v>50657</v>
          </cell>
          <cell r="E10">
            <v>51014</v>
          </cell>
          <cell r="G10">
            <v>7539163.8899999997</v>
          </cell>
          <cell r="I10">
            <v>8213216.4000000004</v>
          </cell>
          <cell r="L10">
            <v>570725.81999999995</v>
          </cell>
          <cell r="P10">
            <v>1033241.69</v>
          </cell>
          <cell r="S10">
            <v>9817183.9000000004</v>
          </cell>
        </row>
        <row r="17">
          <cell r="D17">
            <v>96131179.150000006</v>
          </cell>
          <cell r="F17">
            <v>11342537.84</v>
          </cell>
          <cell r="H17">
            <v>31461198.739999998</v>
          </cell>
          <cell r="J17">
            <v>138934915.72999999</v>
          </cell>
          <cell r="M17">
            <v>45828118</v>
          </cell>
          <cell r="P17">
            <v>1039309</v>
          </cell>
          <cell r="R17">
            <v>291511</v>
          </cell>
        </row>
        <row r="18">
          <cell r="D18">
            <v>259883035.41999999</v>
          </cell>
          <cell r="F18">
            <v>25391757.609999999</v>
          </cell>
          <cell r="H18">
            <v>46028202.770000003</v>
          </cell>
          <cell r="J18">
            <v>331302995.80000001</v>
          </cell>
          <cell r="M18">
            <v>45828118</v>
          </cell>
          <cell r="P18">
            <v>1039309</v>
          </cell>
          <cell r="R18">
            <v>291511</v>
          </cell>
        </row>
      </sheetData>
      <sheetData sheetId="6">
        <row r="9">
          <cell r="D9">
            <v>19484</v>
          </cell>
          <cell r="E9">
            <v>19695</v>
          </cell>
          <cell r="G9">
            <v>2384104.13</v>
          </cell>
          <cell r="I9">
            <v>2985221.79</v>
          </cell>
          <cell r="L9">
            <v>247008.21</v>
          </cell>
          <cell r="P9">
            <v>636314.43000000005</v>
          </cell>
          <cell r="S9">
            <v>3868544.43</v>
          </cell>
        </row>
        <row r="10">
          <cell r="D10">
            <v>49741</v>
          </cell>
          <cell r="E10">
            <v>50062</v>
          </cell>
          <cell r="G10">
            <v>7344957.0300000003</v>
          </cell>
          <cell r="I10">
            <v>7946074.6900000004</v>
          </cell>
          <cell r="L10">
            <v>550701.84</v>
          </cell>
          <cell r="P10">
            <v>1184716.18</v>
          </cell>
          <cell r="S10">
            <v>9681492.7200000007</v>
          </cell>
        </row>
        <row r="17">
          <cell r="D17">
            <v>91031544.299999997</v>
          </cell>
          <cell r="F17">
            <v>10767036.17</v>
          </cell>
          <cell r="H17">
            <v>29448717.449999999</v>
          </cell>
          <cell r="J17">
            <v>131247297.92</v>
          </cell>
          <cell r="M17">
            <v>43314798</v>
          </cell>
          <cell r="P17">
            <v>962629</v>
          </cell>
          <cell r="R17">
            <v>275441</v>
          </cell>
        </row>
        <row r="18">
          <cell r="D18">
            <v>252913071.97</v>
          </cell>
          <cell r="F18">
            <v>24434732.48</v>
          </cell>
          <cell r="H18">
            <v>48029703.869999997</v>
          </cell>
          <cell r="J18">
            <v>325377508.31999999</v>
          </cell>
          <cell r="M18">
            <v>43314798</v>
          </cell>
          <cell r="P18">
            <v>962629</v>
          </cell>
          <cell r="R18">
            <v>275441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4"/>
  <sheetViews>
    <sheetView showGridLines="0" tabSelected="1" workbookViewId="0">
      <selection sqref="A1:T1"/>
    </sheetView>
  </sheetViews>
  <sheetFormatPr defaultRowHeight="12.75"/>
  <cols>
    <col min="1" max="1" width="6.85546875" customWidth="1"/>
    <col min="2" max="2" width="24" customWidth="1"/>
    <col min="3" max="5" width="10.28515625" customWidth="1"/>
    <col min="6" max="6" width="0.140625" customWidth="1"/>
    <col min="7" max="8" width="10.28515625" customWidth="1"/>
    <col min="9" max="10" width="5.140625" customWidth="1"/>
    <col min="11" max="11" width="3.42578125" customWidth="1"/>
    <col min="12" max="12" width="6.28515625" customWidth="1"/>
    <col min="13" max="13" width="1" customWidth="1"/>
    <col min="14" max="15" width="1.7109375" customWidth="1"/>
    <col min="16" max="16" width="0.140625" customWidth="1"/>
    <col min="17" max="17" width="8.5703125" customWidth="1"/>
    <col min="18" max="18" width="10.28515625" customWidth="1"/>
    <col min="19" max="19" width="1.7109375" customWidth="1"/>
    <col min="20" max="20" width="0.140625" customWidth="1"/>
    <col min="21" max="21" width="8.5703125" customWidth="1"/>
  </cols>
  <sheetData>
    <row r="1" spans="1:21" ht="23.85" customHeight="1">
      <c r="A1" s="14" t="s">
        <v>55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"/>
    </row>
    <row r="2" spans="1:21" ht="3.2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1" t="s">
        <v>56</v>
      </c>
      <c r="P2" s="2"/>
      <c r="Q2" s="2"/>
      <c r="R2" s="2"/>
      <c r="S2" s="2"/>
      <c r="T2" s="2"/>
      <c r="U2" s="1"/>
    </row>
    <row r="3" spans="1:21" ht="22.5">
      <c r="A3" s="14" t="s">
        <v>0</v>
      </c>
      <c r="B3" s="14"/>
      <c r="C3" s="14"/>
      <c r="D3" s="14"/>
      <c r="E3" s="14"/>
      <c r="F3" s="2"/>
      <c r="G3" s="2"/>
      <c r="H3" s="2"/>
      <c r="I3" s="2"/>
      <c r="J3" s="22" t="s">
        <v>1</v>
      </c>
      <c r="K3" s="22"/>
      <c r="L3" s="3" t="s">
        <v>56</v>
      </c>
      <c r="M3" s="2"/>
      <c r="N3" s="23" t="s">
        <v>2</v>
      </c>
      <c r="O3" s="23"/>
      <c r="P3" s="23"/>
      <c r="Q3" s="15">
        <v>2015</v>
      </c>
      <c r="R3" s="15"/>
      <c r="S3" s="15"/>
      <c r="T3" s="15"/>
      <c r="U3" s="1"/>
    </row>
    <row r="4" spans="1:21" ht="27" customHeight="1" thickBo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5"/>
      <c r="Q4" s="15"/>
      <c r="R4" s="15"/>
      <c r="S4" s="15"/>
      <c r="T4" s="2"/>
      <c r="U4" s="1"/>
    </row>
    <row r="5" spans="1:21" ht="19.350000000000001" customHeight="1" thickBot="1">
      <c r="A5" s="20" t="s">
        <v>3</v>
      </c>
      <c r="B5" s="20"/>
      <c r="C5" s="20"/>
      <c r="D5" s="20"/>
      <c r="E5" s="21" t="s">
        <v>4</v>
      </c>
      <c r="F5" s="21"/>
      <c r="G5" s="21"/>
      <c r="H5" s="21"/>
      <c r="I5" s="21"/>
      <c r="J5" s="21"/>
      <c r="K5" s="21" t="s">
        <v>5</v>
      </c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ht="76.5" customHeight="1">
      <c r="A6" s="4" t="s">
        <v>6</v>
      </c>
      <c r="B6" s="4" t="s">
        <v>7</v>
      </c>
      <c r="C6" s="4" t="s">
        <v>8</v>
      </c>
      <c r="D6" s="4" t="s">
        <v>9</v>
      </c>
      <c r="E6" s="18" t="s">
        <v>10</v>
      </c>
      <c r="F6" s="18"/>
      <c r="G6" s="4" t="s">
        <v>11</v>
      </c>
      <c r="H6" s="4" t="s">
        <v>12</v>
      </c>
      <c r="I6" s="18" t="s">
        <v>13</v>
      </c>
      <c r="J6" s="18"/>
      <c r="K6" s="18" t="s">
        <v>10</v>
      </c>
      <c r="L6" s="18"/>
      <c r="M6" s="18"/>
      <c r="N6" s="18"/>
      <c r="O6" s="18" t="s">
        <v>11</v>
      </c>
      <c r="P6" s="18"/>
      <c r="Q6" s="18"/>
      <c r="R6" s="4" t="s">
        <v>14</v>
      </c>
      <c r="S6" s="18" t="s">
        <v>15</v>
      </c>
      <c r="T6" s="18"/>
      <c r="U6" s="18"/>
    </row>
    <row r="7" spans="1:21" ht="13.5" thickBot="1">
      <c r="A7" s="5"/>
      <c r="B7" s="5" t="s">
        <v>16</v>
      </c>
      <c r="C7" s="5" t="s">
        <v>17</v>
      </c>
      <c r="D7" s="5" t="s">
        <v>18</v>
      </c>
      <c r="E7" s="19" t="s">
        <v>19</v>
      </c>
      <c r="F7" s="19"/>
      <c r="G7" s="5" t="s">
        <v>20</v>
      </c>
      <c r="H7" s="5" t="s">
        <v>21</v>
      </c>
      <c r="I7" s="19" t="s">
        <v>22</v>
      </c>
      <c r="J7" s="19"/>
      <c r="K7" s="19" t="s">
        <v>23</v>
      </c>
      <c r="L7" s="19"/>
      <c r="M7" s="19"/>
      <c r="N7" s="19"/>
      <c r="O7" s="19" t="s">
        <v>24</v>
      </c>
      <c r="P7" s="19"/>
      <c r="Q7" s="19"/>
      <c r="R7" s="5" t="s">
        <v>25</v>
      </c>
      <c r="S7" s="19" t="s">
        <v>26</v>
      </c>
      <c r="T7" s="19"/>
      <c r="U7" s="19"/>
    </row>
    <row r="8" spans="1:21" ht="23.25" thickBot="1">
      <c r="A8" s="6">
        <v>100</v>
      </c>
      <c r="B8" s="7" t="s">
        <v>27</v>
      </c>
      <c r="C8" s="12">
        <f>('[1]7A'!C8+'[1]9A'!C8+'[1]8A'!C8)/3</f>
        <v>4097</v>
      </c>
      <c r="D8" s="12">
        <f>('[1]7A'!D8+'[1]9A'!D8+'[1]8A'!D8)/3</f>
        <v>4110.333333333333</v>
      </c>
      <c r="E8" s="16">
        <f>'[1]7A'!E8+'[1]8A'!E8+'[1]9A'!E8</f>
        <v>2239772.4700000002</v>
      </c>
      <c r="F8" s="16"/>
      <c r="G8" s="12">
        <f>'[1]7A'!F8+'[1]8A'!F8+'[1]9A'!F8</f>
        <v>114.72999999999999</v>
      </c>
      <c r="H8" s="12">
        <f>'[1]7A'!G8+'[1]8A'!G8+'[1]9A'!G8</f>
        <v>175185.67</v>
      </c>
      <c r="I8" s="16">
        <f>'[1]7A'!H8+'[1]8A'!H8+'[1]9A'!H8</f>
        <v>2415072.87</v>
      </c>
      <c r="J8" s="16"/>
      <c r="K8" s="17">
        <f>'[1]7A'!J8+'[1]8A'!J8+'[1]9A'!J8</f>
        <v>91765119.99000001</v>
      </c>
      <c r="L8" s="17"/>
      <c r="M8" s="17"/>
      <c r="N8" s="17"/>
      <c r="O8" s="17">
        <f>'[1]7A'!M8+'[1]8A'!M8+'[1]9A'!M8</f>
        <v>5567.9800000000005</v>
      </c>
      <c r="P8" s="17"/>
      <c r="Q8" s="17"/>
      <c r="R8" s="13">
        <f>'[1]7A'!O8+'[1]8A'!O8+'[1]9A'!O8</f>
        <v>9043249.629999999</v>
      </c>
      <c r="S8" s="17">
        <f>'[1]7A'!P8+'[1]8A'!P8+'[1]9A'!P8</f>
        <v>100813937.59999999</v>
      </c>
      <c r="T8" s="17"/>
      <c r="U8" s="17"/>
    </row>
    <row r="9" spans="1:21" ht="23.25" thickBot="1">
      <c r="A9" s="6">
        <v>200</v>
      </c>
      <c r="B9" s="7" t="s">
        <v>28</v>
      </c>
      <c r="C9" s="12">
        <f>('[1]7A'!C9+'[1]9A'!C9+'[1]8A'!C9)/3</f>
        <v>3181.6666666666665</v>
      </c>
      <c r="D9" s="12">
        <f>('[1]7A'!D9+'[1]9A'!D9+'[1]8A'!D9)/3</f>
        <v>3193.3333333333335</v>
      </c>
      <c r="E9" s="16">
        <f>'[1]7A'!E9+'[1]8A'!E9+'[1]9A'!E9</f>
        <v>1599347.04</v>
      </c>
      <c r="F9" s="16"/>
      <c r="G9" s="12">
        <f>'[1]7A'!F9+'[1]8A'!F9+'[1]9A'!F9</f>
        <v>57189.68</v>
      </c>
      <c r="H9" s="12">
        <f>'[1]7A'!G9+'[1]8A'!G9+'[1]9A'!G9</f>
        <v>174479.74</v>
      </c>
      <c r="I9" s="16">
        <f>'[1]7A'!H9+'[1]8A'!H9+'[1]9A'!H9</f>
        <v>1831016.48</v>
      </c>
      <c r="J9" s="16"/>
      <c r="K9" s="17">
        <f>'[1]7A'!J9+'[1]8A'!J9+'[1]9A'!J9</f>
        <v>53753261.030000001</v>
      </c>
      <c r="L9" s="17"/>
      <c r="M9" s="17"/>
      <c r="N9" s="17"/>
      <c r="O9" s="17">
        <f>'[1]7A'!M9+'[1]8A'!M9+'[1]9A'!M9</f>
        <v>2333567.87</v>
      </c>
      <c r="P9" s="17"/>
      <c r="Q9" s="17"/>
      <c r="R9" s="13">
        <f>'[1]7A'!O9+'[1]8A'!O9+'[1]9A'!O9</f>
        <v>6223327.1000000006</v>
      </c>
      <c r="S9" s="17">
        <f>'[1]7A'!P9+'[1]8A'!P9+'[1]9A'!P9</f>
        <v>62310156</v>
      </c>
      <c r="T9" s="17"/>
      <c r="U9" s="17"/>
    </row>
    <row r="10" spans="1:21" ht="23.25" thickBot="1">
      <c r="A10" s="6">
        <v>300</v>
      </c>
      <c r="B10" s="7" t="s">
        <v>29</v>
      </c>
      <c r="C10" s="12">
        <f>('[1]7A'!C10+'[1]9A'!C10+'[1]8A'!C10)/3</f>
        <v>11981.666666666666</v>
      </c>
      <c r="D10" s="12">
        <f>('[1]7A'!D10+'[1]9A'!D10+'[1]8A'!D10)/3</f>
        <v>12011.333333333334</v>
      </c>
      <c r="E10" s="16">
        <f>'[1]7A'!E10+'[1]8A'!E10+'[1]9A'!E10</f>
        <v>6040774.0700000003</v>
      </c>
      <c r="F10" s="16"/>
      <c r="G10" s="12">
        <f>'[1]7A'!F10+'[1]8A'!F10+'[1]9A'!F10</f>
        <v>669580.80000000005</v>
      </c>
      <c r="H10" s="12">
        <f>'[1]7A'!G10+'[1]8A'!G10+'[1]9A'!G10</f>
        <v>677735.36</v>
      </c>
      <c r="I10" s="16">
        <f>'[1]7A'!H10+'[1]8A'!H10+'[1]9A'!H10</f>
        <v>7388090.2200000007</v>
      </c>
      <c r="J10" s="16"/>
      <c r="K10" s="17">
        <f>'[1]7A'!J10+'[1]8A'!J10+'[1]9A'!J10</f>
        <v>177077404.80000001</v>
      </c>
      <c r="L10" s="17"/>
      <c r="M10" s="17"/>
      <c r="N10" s="17"/>
      <c r="O10" s="17">
        <f>'[1]7A'!M10+'[1]8A'!M10+'[1]9A'!M10</f>
        <v>30547578.420000002</v>
      </c>
      <c r="P10" s="17"/>
      <c r="Q10" s="17"/>
      <c r="R10" s="13">
        <f>'[1]7A'!O10+'[1]8A'!O10+'[1]9A'!O10</f>
        <v>21632469.84</v>
      </c>
      <c r="S10" s="17">
        <f>'[1]7A'!P10+'[1]8A'!P10+'[1]9A'!P10</f>
        <v>229257453.06</v>
      </c>
      <c r="T10" s="17"/>
      <c r="U10" s="17"/>
    </row>
    <row r="11" spans="1:21" ht="23.25" thickBot="1">
      <c r="A11" s="6">
        <v>400</v>
      </c>
      <c r="B11" s="7" t="s">
        <v>30</v>
      </c>
      <c r="C11" s="12">
        <f>('[1]7A'!C11+'[1]9A'!C11+'[1]8A'!C11)/3</f>
        <v>9932.6666666666661</v>
      </c>
      <c r="D11" s="12">
        <f>('[1]7A'!D11+'[1]9A'!D11+'[1]8A'!D11)/3</f>
        <v>9973.6666666666661</v>
      </c>
      <c r="E11" s="16">
        <f>'[1]7A'!E11+'[1]8A'!E11+'[1]9A'!E11</f>
        <v>4641746.5999999996</v>
      </c>
      <c r="F11" s="16"/>
      <c r="G11" s="12">
        <f>'[1]7A'!F11+'[1]8A'!F11+'[1]9A'!F11</f>
        <v>202095.14</v>
      </c>
      <c r="H11" s="12">
        <f>'[1]7A'!G11+'[1]8A'!G11+'[1]9A'!G11</f>
        <v>583788.15</v>
      </c>
      <c r="I11" s="16">
        <f>'[1]7A'!H11+'[1]8A'!H11+'[1]9A'!H11</f>
        <v>5427629.8799999999</v>
      </c>
      <c r="J11" s="16"/>
      <c r="K11" s="17">
        <f>'[1]7A'!J11+'[1]8A'!J11+'[1]9A'!J11</f>
        <v>142669083.55000001</v>
      </c>
      <c r="L11" s="17"/>
      <c r="M11" s="17"/>
      <c r="N11" s="17"/>
      <c r="O11" s="17">
        <f>'[1]7A'!M11+'[1]8A'!M11+'[1]9A'!M11</f>
        <v>9146930.459999999</v>
      </c>
      <c r="P11" s="17"/>
      <c r="Q11" s="17"/>
      <c r="R11" s="13">
        <f>'[1]7A'!O11+'[1]8A'!O11+'[1]9A'!O11</f>
        <v>18843203.990000002</v>
      </c>
      <c r="S11" s="17">
        <f>'[1]7A'!P11+'[1]8A'!P11+'[1]9A'!P11</f>
        <v>170659218</v>
      </c>
      <c r="T11" s="17"/>
      <c r="U11" s="17"/>
    </row>
    <row r="12" spans="1:21" ht="23.25" thickBot="1">
      <c r="A12" s="6">
        <v>500</v>
      </c>
      <c r="B12" s="7" t="s">
        <v>31</v>
      </c>
      <c r="C12" s="12">
        <f>('[1]7A'!C12+'[1]9A'!C12+'[1]8A'!C12)/3</f>
        <v>1311.3333333333333</v>
      </c>
      <c r="D12" s="12">
        <f>('[1]7A'!D12+'[1]9A'!D12+'[1]8A'!D12)/3</f>
        <v>1316</v>
      </c>
      <c r="E12" s="16">
        <f>'[1]7A'!E12+'[1]8A'!E12+'[1]9A'!E12</f>
        <v>692929.94</v>
      </c>
      <c r="F12" s="16"/>
      <c r="G12" s="12">
        <f>'[1]7A'!F12+'[1]8A'!F12+'[1]9A'!F12</f>
        <v>9238.7800000000007</v>
      </c>
      <c r="H12" s="12">
        <f>'[1]7A'!G12+'[1]8A'!G12+'[1]9A'!G12</f>
        <v>58484.639999999999</v>
      </c>
      <c r="I12" s="16">
        <f>'[1]7A'!H12+'[1]8A'!H12+'[1]9A'!H12</f>
        <v>760653.37</v>
      </c>
      <c r="J12" s="16"/>
      <c r="K12" s="17">
        <f>'[1]7A'!J12+'[1]8A'!J12+'[1]9A'!J12</f>
        <v>25247714.799999997</v>
      </c>
      <c r="L12" s="17"/>
      <c r="M12" s="17"/>
      <c r="N12" s="17"/>
      <c r="O12" s="17">
        <f>'[1]7A'!M12+'[1]8A'!M12+'[1]9A'!M12</f>
        <v>410352.01999999996</v>
      </c>
      <c r="P12" s="17"/>
      <c r="Q12" s="17"/>
      <c r="R12" s="13">
        <f>'[1]7A'!O12+'[1]8A'!O12+'[1]9A'!O12</f>
        <v>2302584.89</v>
      </c>
      <c r="S12" s="17">
        <f>'[1]7A'!P12+'[1]8A'!P12+'[1]9A'!P12</f>
        <v>27960651.710000001</v>
      </c>
      <c r="T12" s="17"/>
      <c r="U12" s="17"/>
    </row>
    <row r="13" spans="1:21" ht="23.25" thickBot="1">
      <c r="A13" s="6">
        <v>550</v>
      </c>
      <c r="B13" s="7" t="s">
        <v>32</v>
      </c>
      <c r="C13" s="12">
        <f>('[1]7A'!C13+'[1]9A'!C13+'[1]8A'!C13)/3</f>
        <v>30504.333333333332</v>
      </c>
      <c r="D13" s="12">
        <f>('[1]7A'!D13+'[1]9A'!D13+'[1]8A'!D13)/3</f>
        <v>30604.666666666668</v>
      </c>
      <c r="E13" s="16">
        <f>'[1]7A'!E13+'[1]8A'!E13+'[1]9A'!E13</f>
        <v>15214570.120000001</v>
      </c>
      <c r="F13" s="16"/>
      <c r="G13" s="12">
        <f>'[1]7A'!F13+'[1]8A'!F13+'[1]9A'!F13</f>
        <v>938219.13</v>
      </c>
      <c r="H13" s="12">
        <f>'[1]7A'!G13+'[1]8A'!G13+'[1]9A'!G13</f>
        <v>1669673.56</v>
      </c>
      <c r="I13" s="16">
        <f>'[1]7A'!H13+'[1]8A'!H13+'[1]9A'!H13</f>
        <v>17822462.82</v>
      </c>
      <c r="J13" s="16"/>
      <c r="K13" s="17">
        <f>'[1]7A'!J13+'[1]8A'!J13+'[1]9A'!J13</f>
        <v>490512584.16999996</v>
      </c>
      <c r="L13" s="17"/>
      <c r="M13" s="17"/>
      <c r="N13" s="17"/>
      <c r="O13" s="17">
        <f>'[1]7A'!M13+'[1]8A'!M13+'[1]9A'!M13</f>
        <v>42443996.75</v>
      </c>
      <c r="P13" s="17"/>
      <c r="Q13" s="17"/>
      <c r="R13" s="13">
        <f>'[1]7A'!O13+'[1]8A'!O13+'[1]9A'!O13</f>
        <v>58044835.450000003</v>
      </c>
      <c r="S13" s="17">
        <f>'[1]7A'!P13+'[1]8A'!P13+'[1]9A'!P13</f>
        <v>591001416.37</v>
      </c>
      <c r="T13" s="17"/>
      <c r="U13" s="17"/>
    </row>
    <row r="14" spans="1:21" ht="23.8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"/>
    </row>
  </sheetData>
  <mergeCells count="50">
    <mergeCell ref="A5:D5"/>
    <mergeCell ref="E5:J5"/>
    <mergeCell ref="K5:U5"/>
    <mergeCell ref="A1:T1"/>
    <mergeCell ref="A3:E3"/>
    <mergeCell ref="J3:K3"/>
    <mergeCell ref="N3:P3"/>
    <mergeCell ref="P4:S4"/>
    <mergeCell ref="E7:F7"/>
    <mergeCell ref="I7:J7"/>
    <mergeCell ref="K7:N7"/>
    <mergeCell ref="O7:Q7"/>
    <mergeCell ref="S7:U7"/>
    <mergeCell ref="E6:F6"/>
    <mergeCell ref="I6:J6"/>
    <mergeCell ref="K6:N6"/>
    <mergeCell ref="O6:Q6"/>
    <mergeCell ref="S6:U6"/>
    <mergeCell ref="E9:F9"/>
    <mergeCell ref="I9:J9"/>
    <mergeCell ref="K9:N9"/>
    <mergeCell ref="O9:Q9"/>
    <mergeCell ref="S9:U9"/>
    <mergeCell ref="E8:F8"/>
    <mergeCell ref="I8:J8"/>
    <mergeCell ref="K8:N8"/>
    <mergeCell ref="O8:Q8"/>
    <mergeCell ref="S8:U8"/>
    <mergeCell ref="S10:U10"/>
    <mergeCell ref="E11:F11"/>
    <mergeCell ref="I11:J11"/>
    <mergeCell ref="K11:N11"/>
    <mergeCell ref="O11:Q11"/>
    <mergeCell ref="S11:U11"/>
    <mergeCell ref="A14:T14"/>
    <mergeCell ref="Q3:T3"/>
    <mergeCell ref="E12:F12"/>
    <mergeCell ref="I12:J12"/>
    <mergeCell ref="K12:N12"/>
    <mergeCell ref="O12:Q12"/>
    <mergeCell ref="S12:U12"/>
    <mergeCell ref="E13:F13"/>
    <mergeCell ref="I13:J13"/>
    <mergeCell ref="K13:N13"/>
    <mergeCell ref="O13:Q13"/>
    <mergeCell ref="S13:U13"/>
    <mergeCell ref="E10:F10"/>
    <mergeCell ref="I10:J10"/>
    <mergeCell ref="K10:N10"/>
    <mergeCell ref="O10:Q10"/>
  </mergeCells>
  <pageMargins left="0.2" right="0.2" top="1" bottom="1" header="1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17"/>
  <sheetViews>
    <sheetView showGridLines="0" workbookViewId="0">
      <selection sqref="A1:T1"/>
    </sheetView>
  </sheetViews>
  <sheetFormatPr defaultRowHeight="12.75"/>
  <cols>
    <col min="1" max="1" width="3.42578125" customWidth="1"/>
    <col min="2" max="2" width="6.85546875" customWidth="1"/>
    <col min="3" max="3" width="25.7109375" customWidth="1"/>
    <col min="4" max="4" width="12" customWidth="1"/>
    <col min="5" max="5" width="1.7109375" customWidth="1"/>
    <col min="6" max="6" width="12" customWidth="1"/>
    <col min="7" max="7" width="0.140625" customWidth="1"/>
    <col min="8" max="8" width="1.7109375" customWidth="1"/>
    <col min="9" max="9" width="12" customWidth="1"/>
    <col min="10" max="10" width="1.7109375" customWidth="1"/>
    <col min="11" max="11" width="10.28515625" customWidth="1"/>
    <col min="12" max="13" width="1.7109375" customWidth="1"/>
    <col min="14" max="14" width="5.140625" customWidth="1"/>
    <col min="15" max="15" width="5.7109375" customWidth="1"/>
    <col min="16" max="16" width="0.140625" customWidth="1"/>
    <col min="17" max="18" width="1.7109375" customWidth="1"/>
    <col min="19" max="19" width="0.140625" customWidth="1"/>
    <col min="20" max="20" width="10.28515625" customWidth="1"/>
    <col min="21" max="21" width="1.7109375" customWidth="1"/>
    <col min="22" max="22" width="8.5703125" customWidth="1"/>
    <col min="23" max="23" width="5.140625" customWidth="1"/>
    <col min="24" max="24" width="0.140625" customWidth="1"/>
  </cols>
  <sheetData>
    <row r="1" spans="1:24" ht="23.85" customHeight="1">
      <c r="A1" s="14" t="s">
        <v>55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"/>
    </row>
    <row r="2" spans="1:24" ht="3.2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1" t="s">
        <v>56</v>
      </c>
      <c r="P2" s="2"/>
      <c r="Q2" s="2"/>
      <c r="R2" s="2"/>
      <c r="S2" s="2"/>
      <c r="T2" s="2"/>
      <c r="U2" s="1"/>
    </row>
    <row r="3" spans="1:24" ht="30" customHeight="1">
      <c r="A3" s="14" t="s">
        <v>0</v>
      </c>
      <c r="B3" s="14"/>
      <c r="C3" s="14"/>
      <c r="D3" s="14"/>
      <c r="E3" s="14"/>
      <c r="F3" s="14"/>
      <c r="G3" s="14"/>
      <c r="H3" s="9"/>
      <c r="I3" s="9"/>
      <c r="J3" s="9"/>
      <c r="K3" s="9"/>
      <c r="L3" s="22" t="s">
        <v>1</v>
      </c>
      <c r="M3" s="22"/>
      <c r="N3" s="22"/>
      <c r="O3" s="3" t="s">
        <v>56</v>
      </c>
      <c r="P3" s="9"/>
      <c r="Q3" s="23" t="s">
        <v>2</v>
      </c>
      <c r="R3" s="23"/>
      <c r="S3" s="23"/>
      <c r="T3" s="15">
        <v>2015</v>
      </c>
      <c r="U3" s="15"/>
      <c r="V3" s="15"/>
      <c r="W3" s="15"/>
      <c r="X3" s="8"/>
    </row>
    <row r="4" spans="1:24" ht="27" customHeight="1" thickBo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11"/>
      <c r="M4" s="9"/>
      <c r="N4" s="9"/>
      <c r="O4" s="9"/>
      <c r="P4" s="9"/>
      <c r="Q4" s="9"/>
      <c r="R4" s="9"/>
      <c r="S4" s="15"/>
      <c r="T4" s="15"/>
      <c r="U4" s="15"/>
      <c r="V4" s="15"/>
      <c r="W4" s="9"/>
      <c r="X4" s="8"/>
    </row>
    <row r="5" spans="1:24" ht="19.350000000000001" customHeight="1" thickBot="1">
      <c r="A5" s="8"/>
      <c r="B5" s="20" t="s">
        <v>33</v>
      </c>
      <c r="C5" s="20"/>
      <c r="D5" s="20"/>
      <c r="E5" s="20"/>
      <c r="F5" s="20"/>
      <c r="G5" s="21" t="s">
        <v>4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8"/>
    </row>
    <row r="6" spans="1:24" ht="51.75" customHeight="1">
      <c r="A6" s="8"/>
      <c r="B6" s="4" t="s">
        <v>6</v>
      </c>
      <c r="C6" s="4" t="s">
        <v>7</v>
      </c>
      <c r="D6" s="4" t="s">
        <v>8</v>
      </c>
      <c r="E6" s="18" t="s">
        <v>9</v>
      </c>
      <c r="F6" s="18"/>
      <c r="G6" s="18" t="s">
        <v>34</v>
      </c>
      <c r="H6" s="18"/>
      <c r="I6" s="18"/>
      <c r="J6" s="18" t="s">
        <v>10</v>
      </c>
      <c r="K6" s="18"/>
      <c r="L6" s="18"/>
      <c r="M6" s="18" t="s">
        <v>11</v>
      </c>
      <c r="N6" s="18"/>
      <c r="O6" s="18"/>
      <c r="P6" s="18"/>
      <c r="Q6" s="18"/>
      <c r="R6" s="18" t="s">
        <v>12</v>
      </c>
      <c r="S6" s="18"/>
      <c r="T6" s="18"/>
      <c r="U6" s="18"/>
      <c r="V6" s="18" t="s">
        <v>13</v>
      </c>
      <c r="W6" s="18"/>
      <c r="X6" s="8"/>
    </row>
    <row r="7" spans="1:24" ht="14.25" thickBot="1">
      <c r="A7" s="8"/>
      <c r="B7" s="5"/>
      <c r="C7" s="5" t="s">
        <v>16</v>
      </c>
      <c r="D7" s="5" t="s">
        <v>17</v>
      </c>
      <c r="E7" s="19" t="s">
        <v>18</v>
      </c>
      <c r="F7" s="19"/>
      <c r="G7" s="19" t="s">
        <v>19</v>
      </c>
      <c r="H7" s="19"/>
      <c r="I7" s="19"/>
      <c r="J7" s="19" t="s">
        <v>20</v>
      </c>
      <c r="K7" s="19"/>
      <c r="L7" s="19"/>
      <c r="M7" s="19" t="s">
        <v>21</v>
      </c>
      <c r="N7" s="19"/>
      <c r="O7" s="19"/>
      <c r="P7" s="19"/>
      <c r="Q7" s="19"/>
      <c r="R7" s="19" t="s">
        <v>22</v>
      </c>
      <c r="S7" s="19"/>
      <c r="T7" s="19"/>
      <c r="U7" s="19"/>
      <c r="V7" s="19" t="s">
        <v>23</v>
      </c>
      <c r="W7" s="19"/>
      <c r="X7" s="8"/>
    </row>
    <row r="8" spans="1:24" ht="23.25" thickBot="1">
      <c r="A8" s="8"/>
      <c r="B8" s="6">
        <v>600</v>
      </c>
      <c r="C8" s="7" t="s">
        <v>35</v>
      </c>
      <c r="D8" s="12">
        <f>('[1]7B'!D9+'[1]8B'!D9+'[1]9B'!D9)/3</f>
        <v>20164</v>
      </c>
      <c r="E8" s="16">
        <f>('[1]7B'!E9+'[1]8B'!E9+'[1]9B'!E9)/3</f>
        <v>20394</v>
      </c>
      <c r="F8" s="16"/>
      <c r="G8" s="16">
        <f>'[1]7B'!G9+'[1]8B'!G9+'[1]9B'!G9</f>
        <v>7490634.0300000003</v>
      </c>
      <c r="H8" s="16"/>
      <c r="I8" s="16"/>
      <c r="J8" s="16">
        <f>'[1]7B'!I9+'[1]8B'!I9+'[1]9B'!I9</f>
        <v>9385456.9900000002</v>
      </c>
      <c r="K8" s="16"/>
      <c r="L8" s="16"/>
      <c r="M8" s="16">
        <f>'[1]7B'!L9+'[1]8B'!L9+'[1]9B'!L9</f>
        <v>794797.09</v>
      </c>
      <c r="N8" s="16"/>
      <c r="O8" s="16"/>
      <c r="P8" s="16"/>
      <c r="Q8" s="16"/>
      <c r="R8" s="16">
        <f>'[1]7B'!P9+'[1]8B'!P9+'[1]9B'!P9</f>
        <v>2063808.83</v>
      </c>
      <c r="S8" s="16"/>
      <c r="T8" s="16"/>
      <c r="U8" s="16"/>
      <c r="V8" s="16">
        <f>'[1]7B'!S9+'[1]8B'!S9+'[1]9B'!S9</f>
        <v>12244062.91</v>
      </c>
      <c r="W8" s="16"/>
      <c r="X8" s="8"/>
    </row>
    <row r="9" spans="1:24" ht="13.5" thickBot="1">
      <c r="A9" s="8"/>
      <c r="B9" s="6">
        <v>700</v>
      </c>
      <c r="C9" s="7" t="s">
        <v>36</v>
      </c>
      <c r="D9" s="12">
        <f>('[1]7B'!D10+'[1]8B'!D10+'[1]9B'!D10)/3</f>
        <v>50668.333333333336</v>
      </c>
      <c r="E9" s="16">
        <f>('[1]7B'!E10+'[1]8B'!E10+'[1]9B'!E10)/3</f>
        <v>50998.666666666664</v>
      </c>
      <c r="F9" s="16"/>
      <c r="G9" s="16">
        <f>'[1]7B'!G10+'[1]8B'!G10+'[1]9B'!G10</f>
        <v>22705204.140000001</v>
      </c>
      <c r="H9" s="16"/>
      <c r="I9" s="16"/>
      <c r="J9" s="16">
        <f>'[1]7B'!I10+'[1]8B'!I10+'[1]9B'!I10</f>
        <v>24600027.109999999</v>
      </c>
      <c r="K9" s="16"/>
      <c r="L9" s="16"/>
      <c r="M9" s="16">
        <f>'[1]7B'!L10+'[1]8B'!L10+'[1]9B'!L10</f>
        <v>1733016.2199999997</v>
      </c>
      <c r="N9" s="16"/>
      <c r="O9" s="16"/>
      <c r="P9" s="16"/>
      <c r="Q9" s="16"/>
      <c r="R9" s="16">
        <f>'[1]7B'!P10+'[1]8B'!P10+'[1]9B'!P10</f>
        <v>3733482.3899999997</v>
      </c>
      <c r="S9" s="16"/>
      <c r="T9" s="16"/>
      <c r="U9" s="16"/>
      <c r="V9" s="16">
        <f>'[1]7B'!S10+'[1]8B'!S10+'[1]9B'!S10</f>
        <v>30066525.729999997</v>
      </c>
      <c r="W9" s="16"/>
      <c r="X9" s="8"/>
    </row>
    <row r="10" spans="1:24" ht="24.75" customHeight="1" thickBot="1">
      <c r="A10" s="8"/>
      <c r="B10" s="10"/>
      <c r="C10" s="10"/>
      <c r="D10" s="10"/>
      <c r="E10" s="26"/>
      <c r="F10" s="26"/>
      <c r="G10" s="24" t="s">
        <v>37</v>
      </c>
      <c r="H10" s="24"/>
      <c r="I10" s="24"/>
      <c r="J10" s="24" t="s">
        <v>38</v>
      </c>
      <c r="K10" s="24"/>
      <c r="L10" s="24"/>
      <c r="M10" s="24" t="s">
        <v>39</v>
      </c>
      <c r="N10" s="24"/>
      <c r="O10" s="24"/>
      <c r="P10" s="24"/>
      <c r="Q10" s="24"/>
      <c r="R10" s="24" t="s">
        <v>40</v>
      </c>
      <c r="S10" s="24"/>
      <c r="T10" s="24"/>
      <c r="U10" s="24"/>
      <c r="V10" s="24" t="s">
        <v>41</v>
      </c>
      <c r="W10" s="24"/>
      <c r="X10" s="8"/>
    </row>
    <row r="11" spans="1:24" ht="13.5" thickBo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8"/>
    </row>
    <row r="12" spans="1:24" ht="19.350000000000001" customHeight="1" thickBot="1">
      <c r="A12" s="8"/>
      <c r="B12" s="27" t="s">
        <v>42</v>
      </c>
      <c r="C12" s="27"/>
      <c r="D12" s="21" t="s">
        <v>5</v>
      </c>
      <c r="E12" s="21"/>
      <c r="F12" s="21"/>
      <c r="G12" s="21"/>
      <c r="H12" s="21"/>
      <c r="I12" s="21"/>
      <c r="J12" s="21"/>
      <c r="K12" s="21"/>
      <c r="L12" s="21"/>
      <c r="M12" s="21"/>
      <c r="N12" s="21" t="s">
        <v>43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4" ht="50.25" customHeight="1">
      <c r="A13" s="8"/>
      <c r="B13" s="4" t="s">
        <v>6</v>
      </c>
      <c r="C13" s="4" t="s">
        <v>7</v>
      </c>
      <c r="D13" s="18" t="s">
        <v>10</v>
      </c>
      <c r="E13" s="18"/>
      <c r="F13" s="18" t="s">
        <v>11</v>
      </c>
      <c r="G13" s="18"/>
      <c r="H13" s="18"/>
      <c r="I13" s="18" t="s">
        <v>14</v>
      </c>
      <c r="J13" s="18"/>
      <c r="K13" s="18" t="s">
        <v>15</v>
      </c>
      <c r="L13" s="18"/>
      <c r="M13" s="18"/>
      <c r="N13" s="18" t="s">
        <v>44</v>
      </c>
      <c r="O13" s="18"/>
      <c r="P13" s="18"/>
      <c r="Q13" s="18"/>
      <c r="R13" s="18" t="s">
        <v>45</v>
      </c>
      <c r="S13" s="18"/>
      <c r="T13" s="18"/>
      <c r="U13" s="18" t="s">
        <v>46</v>
      </c>
      <c r="V13" s="18"/>
      <c r="W13" s="18"/>
      <c r="X13" s="18"/>
    </row>
    <row r="14" spans="1:24" ht="14.25" thickBot="1">
      <c r="A14" s="8"/>
      <c r="B14" s="5"/>
      <c r="C14" s="5" t="s">
        <v>16</v>
      </c>
      <c r="D14" s="19" t="s">
        <v>24</v>
      </c>
      <c r="E14" s="19"/>
      <c r="F14" s="19" t="s">
        <v>25</v>
      </c>
      <c r="G14" s="19"/>
      <c r="H14" s="19"/>
      <c r="I14" s="19" t="s">
        <v>26</v>
      </c>
      <c r="J14" s="19"/>
      <c r="K14" s="19" t="s">
        <v>47</v>
      </c>
      <c r="L14" s="19"/>
      <c r="M14" s="19"/>
      <c r="N14" s="19" t="s">
        <v>48</v>
      </c>
      <c r="O14" s="19"/>
      <c r="P14" s="19"/>
      <c r="Q14" s="19"/>
      <c r="R14" s="19" t="s">
        <v>49</v>
      </c>
      <c r="S14" s="19"/>
      <c r="T14" s="19"/>
      <c r="U14" s="19" t="s">
        <v>50</v>
      </c>
      <c r="V14" s="19"/>
      <c r="W14" s="19"/>
      <c r="X14" s="19"/>
    </row>
    <row r="15" spans="1:24" ht="23.25" thickBot="1">
      <c r="A15" s="8"/>
      <c r="B15" s="6">
        <v>600</v>
      </c>
      <c r="C15" s="7" t="s">
        <v>35</v>
      </c>
      <c r="D15" s="17">
        <f>'[1]7B'!D17+'[1]8B'!D17+'[1]9B'!D17</f>
        <v>284645004.57999998</v>
      </c>
      <c r="E15" s="17"/>
      <c r="F15" s="17">
        <f>'[1]7B'!F17+'[1]8B'!F17+'[1]9B'!F17</f>
        <v>34503013.240000002</v>
      </c>
      <c r="G15" s="17"/>
      <c r="H15" s="17"/>
      <c r="I15" s="17">
        <f>'[1]7B'!H17+'[1]8B'!H17+'[1]9B'!H17</f>
        <v>95994809.620000005</v>
      </c>
      <c r="J15" s="17"/>
      <c r="K15" s="17">
        <f>'[1]7B'!J17+'[1]8B'!J17+'[1]9B'!J17</f>
        <v>415142827.44</v>
      </c>
      <c r="L15" s="17"/>
      <c r="M15" s="17"/>
      <c r="N15" s="16">
        <f>'[1]7B'!M17+'[1]8B'!M17+'[1]9B'!M17</f>
        <v>135817295</v>
      </c>
      <c r="O15" s="16"/>
      <c r="P15" s="16"/>
      <c r="Q15" s="16"/>
      <c r="R15" s="16">
        <f>'[1]7B'!P17+'[1]8B'!P17+'[1]9B'!P17</f>
        <v>3086942</v>
      </c>
      <c r="S15" s="16"/>
      <c r="T15" s="16"/>
      <c r="U15" s="16">
        <f>'[1]7B'!R17+'[1]8B'!R17+'[1]9B'!R17</f>
        <v>864046</v>
      </c>
      <c r="V15" s="16"/>
      <c r="W15" s="16"/>
      <c r="X15" s="16"/>
    </row>
    <row r="16" spans="1:24" ht="21" customHeight="1" thickBot="1">
      <c r="A16" s="8"/>
      <c r="B16" s="6">
        <v>700</v>
      </c>
      <c r="C16" s="7" t="s">
        <v>36</v>
      </c>
      <c r="D16" s="17">
        <f>'[1]7B'!D18+'[1]8B'!D18+'[1]9B'!D18</f>
        <v>775157588.75</v>
      </c>
      <c r="E16" s="17"/>
      <c r="F16" s="17">
        <f>'[1]7B'!F18+'[1]8B'!F18+'[1]9B'!F18</f>
        <v>76947009.989999995</v>
      </c>
      <c r="G16" s="17"/>
      <c r="H16" s="17"/>
      <c r="I16" s="17">
        <f>'[1]7B'!H18+'[1]8B'!H18+'[1]9B'!H18</f>
        <v>154039645.06999999</v>
      </c>
      <c r="J16" s="17"/>
      <c r="K16" s="17">
        <f>'[1]7B'!J18+'[1]8B'!J18+'[1]9B'!J18</f>
        <v>1006144243.8099999</v>
      </c>
      <c r="L16" s="17"/>
      <c r="M16" s="17"/>
      <c r="N16" s="16">
        <f>'[1]7B'!M18+'[1]8B'!M18+'[1]9B'!M18</f>
        <v>135817295</v>
      </c>
      <c r="O16" s="16"/>
      <c r="P16" s="16"/>
      <c r="Q16" s="16"/>
      <c r="R16" s="16">
        <f>'[1]7B'!P18+'[1]8B'!P18+'[1]9B'!P18</f>
        <v>3086942</v>
      </c>
      <c r="S16" s="16"/>
      <c r="T16" s="16"/>
      <c r="U16" s="16">
        <f>'[1]7B'!R18+'[1]8B'!R18+'[1]9B'!R18</f>
        <v>864046</v>
      </c>
      <c r="V16" s="16"/>
      <c r="W16" s="16"/>
      <c r="X16" s="16"/>
    </row>
    <row r="17" spans="1:24" ht="24" customHeight="1" thickBot="1">
      <c r="A17" s="8"/>
      <c r="B17" s="10"/>
      <c r="C17" s="10"/>
      <c r="D17" s="24" t="s">
        <v>51</v>
      </c>
      <c r="E17" s="24"/>
      <c r="F17" s="24" t="s">
        <v>52</v>
      </c>
      <c r="G17" s="24"/>
      <c r="H17" s="24"/>
      <c r="I17" s="24" t="s">
        <v>53</v>
      </c>
      <c r="J17" s="24"/>
      <c r="K17" s="24" t="s">
        <v>54</v>
      </c>
      <c r="L17" s="24"/>
      <c r="M17" s="24"/>
      <c r="N17" s="25"/>
      <c r="O17" s="25"/>
      <c r="P17" s="25"/>
      <c r="Q17" s="25"/>
      <c r="R17" s="26"/>
      <c r="S17" s="26"/>
      <c r="T17" s="26"/>
      <c r="U17" s="26"/>
      <c r="V17" s="26"/>
      <c r="W17" s="26"/>
      <c r="X17" s="26"/>
    </row>
  </sheetData>
  <mergeCells count="76">
    <mergeCell ref="A1:T1"/>
    <mergeCell ref="A3:G3"/>
    <mergeCell ref="L3:N3"/>
    <mergeCell ref="Q3:S3"/>
    <mergeCell ref="S4:V4"/>
    <mergeCell ref="B5:F5"/>
    <mergeCell ref="G5:W5"/>
    <mergeCell ref="T3:W3"/>
    <mergeCell ref="E6:F6"/>
    <mergeCell ref="G6:I6"/>
    <mergeCell ref="J6:L6"/>
    <mergeCell ref="M6:Q6"/>
    <mergeCell ref="R6:U6"/>
    <mergeCell ref="V6:W6"/>
    <mergeCell ref="V7:W7"/>
    <mergeCell ref="E8:F8"/>
    <mergeCell ref="G8:I8"/>
    <mergeCell ref="J8:L8"/>
    <mergeCell ref="M8:Q8"/>
    <mergeCell ref="R8:U8"/>
    <mergeCell ref="V8:W8"/>
    <mergeCell ref="E7:F7"/>
    <mergeCell ref="G7:I7"/>
    <mergeCell ref="J7:L7"/>
    <mergeCell ref="M7:Q7"/>
    <mergeCell ref="R7:U7"/>
    <mergeCell ref="V9:W9"/>
    <mergeCell ref="E10:F10"/>
    <mergeCell ref="G10:I10"/>
    <mergeCell ref="J10:L10"/>
    <mergeCell ref="M10:Q10"/>
    <mergeCell ref="R10:U10"/>
    <mergeCell ref="V10:W10"/>
    <mergeCell ref="E9:F9"/>
    <mergeCell ref="G9:I9"/>
    <mergeCell ref="J9:L9"/>
    <mergeCell ref="M9:Q9"/>
    <mergeCell ref="R9:U9"/>
    <mergeCell ref="D15:E15"/>
    <mergeCell ref="F15:H15"/>
    <mergeCell ref="B12:C12"/>
    <mergeCell ref="D12:M12"/>
    <mergeCell ref="N12:X12"/>
    <mergeCell ref="D13:E13"/>
    <mergeCell ref="F13:H13"/>
    <mergeCell ref="I13:J13"/>
    <mergeCell ref="K13:M13"/>
    <mergeCell ref="N13:Q13"/>
    <mergeCell ref="R13:T13"/>
    <mergeCell ref="U13:X13"/>
    <mergeCell ref="D14:E14"/>
    <mergeCell ref="F14:H14"/>
    <mergeCell ref="I14:J14"/>
    <mergeCell ref="K14:M14"/>
    <mergeCell ref="N14:Q14"/>
    <mergeCell ref="U14:X14"/>
    <mergeCell ref="I15:J15"/>
    <mergeCell ref="K15:M15"/>
    <mergeCell ref="N15:Q15"/>
    <mergeCell ref="U16:X16"/>
    <mergeCell ref="R15:T15"/>
    <mergeCell ref="U15:X15"/>
    <mergeCell ref="R14:T14"/>
    <mergeCell ref="R17:T17"/>
    <mergeCell ref="U17:X17"/>
    <mergeCell ref="R16:T16"/>
    <mergeCell ref="D16:E16"/>
    <mergeCell ref="F16:H16"/>
    <mergeCell ref="D17:E17"/>
    <mergeCell ref="F17:H17"/>
    <mergeCell ref="I17:J17"/>
    <mergeCell ref="K17:M17"/>
    <mergeCell ref="N17:Q17"/>
    <mergeCell ref="I16:J16"/>
    <mergeCell ref="K16:M16"/>
    <mergeCell ref="N16:Q16"/>
  </mergeCells>
  <pageMargins left="0.35000000000000003" right="0.35000000000000003" top="1" bottom="1" header="1" footer="1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A</vt:lpstr>
      <vt:lpstr>Form 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Kristan D Holthus</dc:creator>
  <cp:lastModifiedBy>acus499</cp:lastModifiedBy>
  <cp:lastPrinted>2012-07-30T14:50:05Z</cp:lastPrinted>
  <dcterms:created xsi:type="dcterms:W3CDTF">2011-07-27T18:06:04Z</dcterms:created>
  <dcterms:modified xsi:type="dcterms:W3CDTF">2015-10-12T17:02:26Z</dcterms:modified>
</cp:coreProperties>
</file>