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6-27-2025\"/>
    </mc:Choice>
  </mc:AlternateContent>
  <xr:revisionPtr revIDLastSave="0" documentId="8_{D3E27994-D797-4971-B95C-3F10B87AD67F}" xr6:coauthVersionLast="47" xr6:coauthVersionMax="47" xr10:uidLastSave="{00000000-0000-0000-0000-000000000000}"/>
  <bookViews>
    <workbookView xWindow="2200" yWindow="2200" windowWidth="14400" windowHeight="7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<sst xmlns="http://schemas.openxmlformats.org/spreadsheetml/2006/main" count="281" uniqueCount="181">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</sst>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2" zoomScaleNormal="100" workbookViewId="0">
      <selection activeCell="C5" sqref="C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45829</v>
      </c>
    </row>
    <row r="4" spans="1:5" ht="15" thickBot="1" x14ac:dyDescent="0.4">
      <c r="A4" s="121"/>
      <c r="B4" s="123"/>
      <c r="C4" s="125"/>
      <c r="D4" s="5" t="s">
        <v>3</v>
      </c>
      <c r="E4" s="6">
        <v>45835</v>
      </c>
    </row>
    <row r="5" spans="1:5" ht="51" customHeight="1" thickBot="1" x14ac:dyDescent="0.4">
      <c r="A5" s="109" t="s">
        <v>115</v>
      </c>
      <c r="B5" s="126"/>
      <c r="C5" s="7"/>
      <c r="D5" s="8"/>
    </row>
    <row r="6" spans="1:5" ht="15.75" customHeight="1" x14ac:dyDescent="0.35">
      <c r="A6" s="9" t="s">
        <v>4</v>
      </c>
      <c r="B6" s="10">
        <v>32.4</v>
      </c>
      <c r="C6" s="11"/>
      <c r="D6" s="11"/>
    </row>
    <row r="7" spans="1:5" x14ac:dyDescent="0.35">
      <c r="A7" s="12" t="s">
        <v>5</v>
      </c>
      <c r="B7" s="13">
        <v>24.5</v>
      </c>
      <c r="C7" s="11"/>
      <c r="D7" s="11"/>
    </row>
    <row r="8" spans="1:5" x14ac:dyDescent="0.35">
      <c r="A8" s="12" t="s">
        <v>6</v>
      </c>
      <c r="B8" s="13">
        <v>22.4</v>
      </c>
      <c r="C8" s="11"/>
      <c r="D8" s="11"/>
    </row>
    <row r="9" spans="1:5" x14ac:dyDescent="0.35">
      <c r="A9" s="12" t="s">
        <v>7</v>
      </c>
      <c r="B9" s="13">
        <v>25.1</v>
      </c>
      <c r="C9" s="11"/>
      <c r="D9" s="11"/>
    </row>
    <row r="10" spans="1:5" x14ac:dyDescent="0.35">
      <c r="A10" s="12" t="s">
        <v>8</v>
      </c>
      <c r="B10" s="13">
        <v>23.8</v>
      </c>
      <c r="C10" s="11"/>
      <c r="D10" s="11"/>
    </row>
    <row r="11" spans="1:5" x14ac:dyDescent="0.35">
      <c r="A11" s="12" t="s">
        <v>9</v>
      </c>
      <c r="B11" s="13">
        <v>23.8</v>
      </c>
      <c r="C11" s="11"/>
      <c r="D11" s="11"/>
    </row>
    <row r="12" spans="1:5" x14ac:dyDescent="0.35">
      <c r="A12" s="12" t="s">
        <v>10</v>
      </c>
      <c r="B12" s="13">
        <v>23.9</v>
      </c>
      <c r="C12" s="11"/>
      <c r="D12" s="11"/>
    </row>
    <row r="13" spans="1:5" x14ac:dyDescent="0.35">
      <c r="A13" s="12" t="s">
        <v>11</v>
      </c>
      <c r="B13" s="13">
        <v>25.8</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25.1</v>
      </c>
      <c r="C17" s="19"/>
      <c r="D17" s="19"/>
    </row>
    <row r="18" spans="1:10" x14ac:dyDescent="0.35">
      <c r="A18" s="21" t="s">
        <v>165</v>
      </c>
      <c r="B18" s="20">
        <v>25.7</v>
      </c>
      <c r="C18" s="19"/>
      <c r="D18" s="19"/>
    </row>
    <row r="19" spans="1:10" x14ac:dyDescent="0.35">
      <c r="A19" s="21" t="s">
        <v>166</v>
      </c>
      <c r="B19" s="20">
        <v>30</v>
      </c>
      <c r="C19" s="19"/>
      <c r="D19" s="19"/>
    </row>
    <row r="20" spans="1:10" x14ac:dyDescent="0.35">
      <c r="A20" s="21" t="s">
        <v>167</v>
      </c>
      <c r="B20" s="20">
        <v>26.6</v>
      </c>
      <c r="C20" s="19"/>
      <c r="D20" s="19"/>
    </row>
    <row r="21" spans="1:10" x14ac:dyDescent="0.35">
      <c r="A21" s="21" t="s">
        <v>168</v>
      </c>
      <c r="B21" s="20">
        <v>24</v>
      </c>
      <c r="C21" s="19"/>
      <c r="D21" s="19"/>
    </row>
    <row r="22" spans="1:10" x14ac:dyDescent="0.35">
      <c r="A22" s="21" t="s">
        <v>169</v>
      </c>
      <c r="B22" s="22">
        <v>25.7</v>
      </c>
      <c r="C22" s="19"/>
      <c r="D22" s="19"/>
    </row>
    <row r="23" spans="1:10" x14ac:dyDescent="0.35">
      <c r="A23" s="21" t="s">
        <v>170</v>
      </c>
      <c r="B23" s="20">
        <v>16.3</v>
      </c>
      <c r="C23" s="19"/>
      <c r="D23" s="19"/>
    </row>
    <row r="24" spans="1:10" x14ac:dyDescent="0.35">
      <c r="A24" s="21" t="s">
        <v>171</v>
      </c>
      <c r="B24" s="20">
        <v>28</v>
      </c>
      <c r="C24" s="19"/>
      <c r="D24" s="19"/>
      <c r="I24" s="7"/>
      <c r="J24" s="7"/>
    </row>
    <row r="25" spans="1:10" x14ac:dyDescent="0.35">
      <c r="A25" s="21" t="s">
        <v>172</v>
      </c>
      <c r="B25" s="20">
        <v>22.2</v>
      </c>
      <c r="C25" s="19"/>
      <c r="D25" s="19"/>
      <c r="I25" s="7"/>
      <c r="J25" s="7"/>
    </row>
    <row r="26" spans="1:10" x14ac:dyDescent="0.35">
      <c r="A26" s="21" t="s">
        <v>173</v>
      </c>
      <c r="B26" s="20">
        <v>26.6</v>
      </c>
      <c r="C26" s="19"/>
      <c r="D26" s="19"/>
    </row>
    <row r="27" spans="1:10" x14ac:dyDescent="0.35">
      <c r="A27" s="21" t="s">
        <v>11</v>
      </c>
      <c r="B27" s="20">
        <v>21.7</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10192</v>
      </c>
      <c r="C30" s="24"/>
      <c r="D30" s="24"/>
    </row>
    <row r="31" spans="1:10" x14ac:dyDescent="0.35">
      <c r="A31" s="25" t="s">
        <v>13</v>
      </c>
      <c r="B31" s="26">
        <v>78519</v>
      </c>
      <c r="C31" s="24"/>
      <c r="D31" s="24"/>
    </row>
    <row r="32" spans="1:10" x14ac:dyDescent="0.35">
      <c r="A32" s="25" t="s">
        <v>14</v>
      </c>
      <c r="B32" s="26">
        <v>9463</v>
      </c>
      <c r="C32" s="24"/>
      <c r="D32" s="24"/>
    </row>
    <row r="33" spans="1:5" x14ac:dyDescent="0.35">
      <c r="A33" s="25" t="s">
        <v>4</v>
      </c>
      <c r="B33" s="26">
        <v>18040</v>
      </c>
      <c r="C33" s="24"/>
      <c r="D33" s="24"/>
    </row>
    <row r="34" spans="1:5" x14ac:dyDescent="0.35">
      <c r="A34" s="25" t="s">
        <v>15</v>
      </c>
      <c r="B34" s="26">
        <v>11277</v>
      </c>
      <c r="C34" s="24"/>
      <c r="D34" s="24"/>
    </row>
    <row r="35" spans="1:5" x14ac:dyDescent="0.35">
      <c r="A35" s="25" t="s">
        <v>16</v>
      </c>
      <c r="B35" s="26">
        <v>42930</v>
      </c>
      <c r="C35" s="24"/>
      <c r="D35" s="24"/>
    </row>
    <row r="36" spans="1:5" x14ac:dyDescent="0.35">
      <c r="A36" s="25" t="s">
        <v>17</v>
      </c>
      <c r="B36" s="26">
        <v>60651</v>
      </c>
      <c r="C36" s="24"/>
      <c r="D36" s="24"/>
    </row>
    <row r="37" spans="1:5" x14ac:dyDescent="0.35">
      <c r="A37" s="25" t="s">
        <v>18</v>
      </c>
      <c r="B37" s="26">
        <v>10576</v>
      </c>
      <c r="C37" s="24"/>
      <c r="D37" s="24"/>
    </row>
    <row r="38" spans="1:5" x14ac:dyDescent="0.35">
      <c r="A38" s="25" t="s">
        <v>19</v>
      </c>
      <c r="B38" s="26">
        <v>241648</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20.100000000000001</v>
      </c>
      <c r="C41" s="19"/>
      <c r="D41" s="19"/>
    </row>
    <row r="42" spans="1:5" x14ac:dyDescent="0.35">
      <c r="A42" s="25" t="s">
        <v>6</v>
      </c>
      <c r="B42" s="27">
        <v>4</v>
      </c>
      <c r="C42" s="19"/>
      <c r="D42" s="19"/>
    </row>
    <row r="43" spans="1:5" x14ac:dyDescent="0.35">
      <c r="A43" s="25" t="s">
        <v>7</v>
      </c>
      <c r="B43" s="27">
        <v>36.700000000000003</v>
      </c>
      <c r="C43" s="19"/>
      <c r="D43" s="19"/>
    </row>
    <row r="44" spans="1:5" x14ac:dyDescent="0.35">
      <c r="A44" s="25" t="s">
        <v>152</v>
      </c>
      <c r="B44" s="27">
        <v>9.9</v>
      </c>
      <c r="C44" s="19"/>
      <c r="D44" s="19"/>
    </row>
    <row r="45" spans="1:5" x14ac:dyDescent="0.35">
      <c r="A45" s="25" t="s">
        <v>9</v>
      </c>
      <c r="B45" s="27">
        <v>45.9</v>
      </c>
      <c r="C45" s="19"/>
      <c r="D45" s="19"/>
    </row>
    <row r="46" spans="1:5" x14ac:dyDescent="0.35">
      <c r="A46" s="25" t="s">
        <v>26</v>
      </c>
      <c r="B46" s="27">
        <v>12.9</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0.3</v>
      </c>
      <c r="C51" s="92">
        <v>0</v>
      </c>
      <c r="D51" s="92">
        <v>0.6</v>
      </c>
      <c r="E51" s="103">
        <f>+B51+C51+D51</f>
        <v>0.89999999999999991</v>
      </c>
    </row>
    <row r="52" spans="1:5" x14ac:dyDescent="0.35">
      <c r="A52" s="12" t="s">
        <v>5</v>
      </c>
      <c r="B52" s="93">
        <v>1.1000000000000001</v>
      </c>
      <c r="C52" s="93">
        <v>0.4</v>
      </c>
      <c r="D52" s="93">
        <v>0.9</v>
      </c>
      <c r="E52" s="103">
        <f t="shared" ref="E52:E58" si="0">+B52+C52+D52</f>
        <v>2.4</v>
      </c>
    </row>
    <row r="53" spans="1:5" x14ac:dyDescent="0.35">
      <c r="A53" s="12" t="s">
        <v>6</v>
      </c>
      <c r="B53" s="93">
        <v>2</v>
      </c>
      <c r="C53" s="93">
        <v>0.3</v>
      </c>
      <c r="D53" s="93">
        <v>1.1000000000000001</v>
      </c>
      <c r="E53" s="103">
        <f t="shared" si="0"/>
        <v>3.4</v>
      </c>
    </row>
    <row r="54" spans="1:5" x14ac:dyDescent="0.35">
      <c r="A54" s="12" t="s">
        <v>7</v>
      </c>
      <c r="B54" s="93">
        <v>0.6</v>
      </c>
      <c r="C54" s="93">
        <v>0</v>
      </c>
      <c r="D54" s="93">
        <v>0.3</v>
      </c>
      <c r="E54" s="103">
        <f t="shared" si="0"/>
        <v>0.89999999999999991</v>
      </c>
    </row>
    <row r="55" spans="1:5" x14ac:dyDescent="0.35">
      <c r="A55" s="12" t="s">
        <v>8</v>
      </c>
      <c r="B55" s="93">
        <v>0.1</v>
      </c>
      <c r="C55" s="93">
        <v>0</v>
      </c>
      <c r="D55" s="93">
        <v>0.1</v>
      </c>
      <c r="E55" s="103">
        <f>+B55+C55+D55</f>
        <v>0.2</v>
      </c>
    </row>
    <row r="56" spans="1:5" x14ac:dyDescent="0.35">
      <c r="A56" s="12" t="s">
        <v>9</v>
      </c>
      <c r="B56" s="93">
        <v>0.9</v>
      </c>
      <c r="C56" s="93">
        <v>0</v>
      </c>
      <c r="D56" s="93">
        <v>0.3</v>
      </c>
      <c r="E56" s="103">
        <f t="shared" si="0"/>
        <v>1.2</v>
      </c>
    </row>
    <row r="57" spans="1:5" x14ac:dyDescent="0.35">
      <c r="A57" s="12" t="s">
        <v>31</v>
      </c>
      <c r="B57" s="93">
        <v>0.3</v>
      </c>
      <c r="C57" s="93">
        <v>0</v>
      </c>
      <c r="D57" s="93">
        <v>0.4</v>
      </c>
      <c r="E57" s="103">
        <f t="shared" si="0"/>
        <v>0.7</v>
      </c>
    </row>
    <row r="58" spans="1:5" x14ac:dyDescent="0.35">
      <c r="A58" s="12" t="s">
        <v>10</v>
      </c>
      <c r="B58" s="93">
        <v>0.6</v>
      </c>
      <c r="C58" s="93">
        <v>0.9</v>
      </c>
      <c r="D58" s="93">
        <v>2.6</v>
      </c>
      <c r="E58" s="103">
        <f t="shared" si="0"/>
        <v>4.0999999999999996</v>
      </c>
    </row>
    <row r="59" spans="1:5" x14ac:dyDescent="0.35">
      <c r="A59" s="12" t="s">
        <v>19</v>
      </c>
      <c r="B59" s="102">
        <f>SUM(B51:B58)</f>
        <v>5.8999999999999995</v>
      </c>
      <c r="C59" s="102">
        <f t="shared" ref="C59:D59" si="1">SUM(C51:C58)</f>
        <v>1.6</v>
      </c>
      <c r="D59" s="102">
        <f t="shared" si="1"/>
        <v>6.3</v>
      </c>
      <c r="E59" s="103">
        <f>+B59+C59+D59</f>
        <v>13.8</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155.9</v>
      </c>
      <c r="C63" s="94">
        <v>208.1</v>
      </c>
    </row>
    <row r="64" spans="1:5" x14ac:dyDescent="0.35">
      <c r="A64" s="25" t="s">
        <v>21</v>
      </c>
      <c r="B64" s="94">
        <v>349.4</v>
      </c>
      <c r="C64" s="94">
        <v>296.10000000000002</v>
      </c>
    </row>
    <row r="65" spans="1:3" x14ac:dyDescent="0.35">
      <c r="A65" s="25" t="s">
        <v>22</v>
      </c>
      <c r="B65" s="94">
        <v>62.4</v>
      </c>
      <c r="C65" s="94">
        <v>426.7</v>
      </c>
    </row>
    <row r="66" spans="1:3" x14ac:dyDescent="0.35">
      <c r="A66" s="25" t="s">
        <v>24</v>
      </c>
      <c r="B66" s="94">
        <v>1.7</v>
      </c>
      <c r="C66" s="94">
        <v>55.9</v>
      </c>
    </row>
    <row r="67" spans="1:3" x14ac:dyDescent="0.35">
      <c r="A67" s="25" t="s">
        <v>23</v>
      </c>
      <c r="B67" s="94">
        <v>263.89999999999998</v>
      </c>
      <c r="C67" s="94">
        <v>251.9</v>
      </c>
    </row>
    <row r="68" spans="1:3" x14ac:dyDescent="0.35">
      <c r="A68" s="25" t="s">
        <v>25</v>
      </c>
      <c r="B68" s="94">
        <v>236.3</v>
      </c>
      <c r="C68" s="94">
        <v>120.6</v>
      </c>
    </row>
    <row r="69" spans="1:3" x14ac:dyDescent="0.35">
      <c r="A69" s="25" t="s">
        <v>34</v>
      </c>
      <c r="B69" s="94">
        <v>60.1</v>
      </c>
      <c r="C69" s="94">
        <v>137.1</v>
      </c>
    </row>
    <row r="70" spans="1:3" ht="58" x14ac:dyDescent="0.35">
      <c r="A70" s="12" t="s">
        <v>161</v>
      </c>
      <c r="B70" s="94">
        <v>355.1</v>
      </c>
      <c r="C70" s="94">
        <v>208.3</v>
      </c>
    </row>
    <row r="71" spans="1:3" x14ac:dyDescent="0.35">
      <c r="A71" s="25" t="s">
        <v>35</v>
      </c>
      <c r="B71" s="94">
        <v>1663.9</v>
      </c>
      <c r="C71" s="94">
        <v>2172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45829</v>
      </c>
      <c r="F3" s="15"/>
      <c r="G3" s="17"/>
      <c r="H3" s="17"/>
      <c r="I3" s="15"/>
      <c r="K3" s="34"/>
    </row>
    <row r="4" spans="1:11" ht="15" thickBot="1" x14ac:dyDescent="0.4">
      <c r="A4" s="121"/>
      <c r="B4" s="132"/>
      <c r="C4" s="125"/>
      <c r="D4" s="35" t="s">
        <v>3</v>
      </c>
      <c r="E4" s="6">
        <f>'Rail Service (Item Nos. 1-6)'!E4</f>
        <v>45835</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2</v>
      </c>
      <c r="C10" s="99">
        <v>0</v>
      </c>
      <c r="D10" s="99">
        <v>2</v>
      </c>
    </row>
    <row r="11" spans="1:11" x14ac:dyDescent="0.35">
      <c r="A11" s="40" t="s">
        <v>43</v>
      </c>
      <c r="B11" s="99">
        <v>0</v>
      </c>
      <c r="C11" s="99">
        <v>0</v>
      </c>
      <c r="D11" s="99">
        <v>0</v>
      </c>
    </row>
    <row r="12" spans="1:11" x14ac:dyDescent="0.35">
      <c r="A12" s="40" t="s">
        <v>44</v>
      </c>
      <c r="B12" s="99">
        <v>5</v>
      </c>
      <c r="C12" s="99">
        <v>0</v>
      </c>
      <c r="D12" s="99">
        <v>5</v>
      </c>
    </row>
    <row r="13" spans="1:11" x14ac:dyDescent="0.35">
      <c r="A13" s="40" t="s">
        <v>45</v>
      </c>
      <c r="B13" s="99">
        <v>242</v>
      </c>
      <c r="C13" s="99">
        <v>221</v>
      </c>
      <c r="D13" s="99">
        <v>21</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319</v>
      </c>
      <c r="C18" s="99">
        <v>220</v>
      </c>
      <c r="D18" s="99">
        <v>99</v>
      </c>
    </row>
    <row r="19" spans="1:4" x14ac:dyDescent="0.35">
      <c r="A19" s="40" t="s">
        <v>51</v>
      </c>
      <c r="B19" s="99">
        <v>20</v>
      </c>
      <c r="C19" s="99">
        <v>0</v>
      </c>
      <c r="D19" s="99">
        <v>20</v>
      </c>
    </row>
    <row r="20" spans="1:4" x14ac:dyDescent="0.35">
      <c r="A20" s="40" t="s">
        <v>52</v>
      </c>
      <c r="B20" s="99">
        <v>350</v>
      </c>
      <c r="C20" s="99">
        <v>344</v>
      </c>
      <c r="D20" s="99">
        <v>6</v>
      </c>
    </row>
    <row r="21" spans="1:4" x14ac:dyDescent="0.35">
      <c r="A21" s="40" t="s">
        <v>53</v>
      </c>
      <c r="B21" s="99">
        <v>5</v>
      </c>
      <c r="C21" s="99">
        <v>0</v>
      </c>
      <c r="D21" s="99">
        <v>5</v>
      </c>
    </row>
    <row r="22" spans="1:4" x14ac:dyDescent="0.35">
      <c r="A22" s="40" t="s">
        <v>54</v>
      </c>
      <c r="B22" s="99">
        <v>836</v>
      </c>
      <c r="C22" s="99">
        <v>782</v>
      </c>
      <c r="D22" s="99">
        <v>54</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2434</v>
      </c>
      <c r="C29" s="99">
        <v>1833</v>
      </c>
      <c r="D29" s="99">
        <v>601</v>
      </c>
    </row>
    <row r="30" spans="1:4" x14ac:dyDescent="0.35">
      <c r="A30" s="40" t="s">
        <v>62</v>
      </c>
      <c r="B30" s="99">
        <v>582</v>
      </c>
      <c r="C30" s="99">
        <v>574</v>
      </c>
      <c r="D30" s="99">
        <v>8</v>
      </c>
    </row>
    <row r="31" spans="1:4" x14ac:dyDescent="0.35">
      <c r="A31" s="40" t="s">
        <v>63</v>
      </c>
      <c r="B31" s="99">
        <v>0</v>
      </c>
      <c r="C31" s="99">
        <v>0</v>
      </c>
      <c r="D31" s="99">
        <v>0</v>
      </c>
    </row>
    <row r="32" spans="1:4" x14ac:dyDescent="0.35">
      <c r="A32" s="40" t="s">
        <v>64</v>
      </c>
      <c r="B32" s="99">
        <v>1116</v>
      </c>
      <c r="C32" s="99">
        <v>687</v>
      </c>
      <c r="D32" s="99">
        <v>429</v>
      </c>
    </row>
    <row r="33" spans="1:4" x14ac:dyDescent="0.35">
      <c r="A33" s="40" t="s">
        <v>65</v>
      </c>
      <c r="B33" s="99">
        <v>0</v>
      </c>
      <c r="C33" s="99">
        <v>0</v>
      </c>
      <c r="D33" s="99">
        <v>0</v>
      </c>
    </row>
    <row r="34" spans="1:4" x14ac:dyDescent="0.35">
      <c r="A34" s="40" t="s">
        <v>66</v>
      </c>
      <c r="B34" s="99">
        <v>2453</v>
      </c>
      <c r="C34" s="99">
        <v>2068</v>
      </c>
      <c r="D34" s="99">
        <v>385</v>
      </c>
    </row>
    <row r="35" spans="1:4" x14ac:dyDescent="0.35">
      <c r="A35" s="40" t="s">
        <v>67</v>
      </c>
      <c r="B35" s="99">
        <v>1103</v>
      </c>
      <c r="C35" s="99">
        <v>990</v>
      </c>
      <c r="D35" s="99">
        <v>113</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109</v>
      </c>
      <c r="C42" s="99">
        <v>109</v>
      </c>
      <c r="D42" s="99">
        <v>0</v>
      </c>
    </row>
    <row r="43" spans="1:4" x14ac:dyDescent="0.35">
      <c r="A43" s="40" t="s">
        <v>75</v>
      </c>
      <c r="B43" s="99">
        <v>1</v>
      </c>
      <c r="C43" s="99">
        <v>0</v>
      </c>
      <c r="D43" s="99">
        <v>1</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1389</v>
      </c>
      <c r="C47" s="99">
        <v>1265</v>
      </c>
      <c r="D47" s="99">
        <v>124</v>
      </c>
    </row>
    <row r="48" spans="1:4" x14ac:dyDescent="0.35">
      <c r="A48" s="40" t="s">
        <v>80</v>
      </c>
      <c r="B48" s="99">
        <v>0</v>
      </c>
      <c r="C48" s="99">
        <v>0</v>
      </c>
      <c r="D48" s="99">
        <v>0</v>
      </c>
    </row>
    <row r="49" spans="1:19" x14ac:dyDescent="0.35">
      <c r="A49" s="40" t="s">
        <v>81</v>
      </c>
      <c r="B49" s="99">
        <v>116</v>
      </c>
      <c r="C49" s="99">
        <v>0</v>
      </c>
      <c r="D49" s="99">
        <v>116</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234</v>
      </c>
      <c r="C53" s="99">
        <v>226</v>
      </c>
      <c r="D53" s="99">
        <v>8</v>
      </c>
    </row>
    <row r="54" spans="1:19" x14ac:dyDescent="0.35">
      <c r="A54" s="40" t="s">
        <v>86</v>
      </c>
      <c r="B54" s="99">
        <v>233</v>
      </c>
      <c r="C54" s="99">
        <v>222</v>
      </c>
      <c r="D54" s="99">
        <v>11</v>
      </c>
    </row>
    <row r="55" spans="1:19" x14ac:dyDescent="0.35">
      <c r="A55" s="40" t="s">
        <v>87</v>
      </c>
      <c r="B55" s="99">
        <v>0</v>
      </c>
      <c r="C55" s="99">
        <v>0</v>
      </c>
      <c r="D55" s="99">
        <v>0</v>
      </c>
    </row>
    <row r="56" spans="1:19" x14ac:dyDescent="0.35">
      <c r="A56" s="40" t="s">
        <v>88</v>
      </c>
      <c r="B56" s="99">
        <v>47</v>
      </c>
      <c r="C56" s="99">
        <v>0</v>
      </c>
      <c r="D56" s="99">
        <v>47</v>
      </c>
    </row>
    <row r="57" spans="1:19" x14ac:dyDescent="0.35">
      <c r="A57" s="40" t="s">
        <v>19</v>
      </c>
      <c r="B57" s="99">
        <f>SUM(B9:B56)</f>
        <v>11596</v>
      </c>
      <c r="C57" s="99">
        <f>SUM(C9:C56)</f>
        <v>9541</v>
      </c>
      <c r="D57" s="99">
        <f>SUM(D9:D56)</f>
        <v>2055</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45829</v>
      </c>
      <c r="F3" s="17"/>
      <c r="G3" s="17"/>
      <c r="H3" s="15"/>
      <c r="J3" s="34"/>
    </row>
    <row r="4" spans="1:10" ht="15" thickBot="1" x14ac:dyDescent="0.4">
      <c r="A4" s="121"/>
      <c r="B4" s="123"/>
      <c r="C4" s="125"/>
      <c r="D4" s="35" t="s">
        <v>3</v>
      </c>
      <c r="E4" s="6">
        <f>'Rail Service (Item Nos. 1-6)'!E4</f>
        <v>45835</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v>5</v>
      </c>
      <c r="D13" s="96"/>
      <c r="E13" s="96">
        <v>4</v>
      </c>
    </row>
    <row r="14" spans="1:10" x14ac:dyDescent="0.35">
      <c r="A14" s="53" t="s">
        <v>45</v>
      </c>
      <c r="B14" s="95">
        <v>1</v>
      </c>
      <c r="C14" s="95">
        <v>147</v>
      </c>
      <c r="D14" s="95"/>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c r="D19" s="96"/>
      <c r="E19" s="96"/>
    </row>
    <row r="20" spans="1:5" x14ac:dyDescent="0.35">
      <c r="A20" s="53" t="s">
        <v>51</v>
      </c>
      <c r="B20" s="95"/>
      <c r="C20" s="95"/>
      <c r="D20" s="95"/>
      <c r="E20" s="95"/>
    </row>
    <row r="21" spans="1:5" x14ac:dyDescent="0.35">
      <c r="A21" s="53" t="s">
        <v>52</v>
      </c>
      <c r="B21" s="96"/>
      <c r="C21" s="96">
        <v>5</v>
      </c>
      <c r="D21" s="96"/>
      <c r="E21" s="96"/>
    </row>
    <row r="22" spans="1:5" x14ac:dyDescent="0.35">
      <c r="A22" s="53" t="s">
        <v>53</v>
      </c>
      <c r="B22" s="95"/>
      <c r="C22" s="95"/>
      <c r="D22" s="95"/>
      <c r="E22" s="95"/>
    </row>
    <row r="23" spans="1:5" x14ac:dyDescent="0.35">
      <c r="A23" s="53" t="s">
        <v>54</v>
      </c>
      <c r="B23" s="96">
        <v>113</v>
      </c>
      <c r="C23" s="96">
        <v>37</v>
      </c>
      <c r="D23" s="96">
        <v>12</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6</v>
      </c>
      <c r="C30" s="95">
        <v>393</v>
      </c>
      <c r="D30" s="95">
        <v>8</v>
      </c>
      <c r="E30" s="95"/>
    </row>
    <row r="31" spans="1:5" x14ac:dyDescent="0.35">
      <c r="A31" s="53" t="s">
        <v>62</v>
      </c>
      <c r="B31" s="96">
        <v>4</v>
      </c>
      <c r="C31" s="96">
        <v>9</v>
      </c>
      <c r="D31" s="96"/>
      <c r="E31" s="96"/>
    </row>
    <row r="32" spans="1:5" x14ac:dyDescent="0.35">
      <c r="A32" s="53" t="s">
        <v>63</v>
      </c>
      <c r="B32" s="95"/>
      <c r="C32" s="95"/>
      <c r="D32" s="95"/>
      <c r="E32" s="95"/>
    </row>
    <row r="33" spans="1:6" x14ac:dyDescent="0.35">
      <c r="A33" s="53" t="s">
        <v>64</v>
      </c>
      <c r="B33" s="96">
        <v>14</v>
      </c>
      <c r="C33" s="96">
        <v>439</v>
      </c>
      <c r="D33" s="96">
        <v>32</v>
      </c>
      <c r="E33" s="96">
        <v>3</v>
      </c>
    </row>
    <row r="34" spans="1:6" x14ac:dyDescent="0.35">
      <c r="A34" s="53" t="s">
        <v>65</v>
      </c>
      <c r="B34" s="95"/>
      <c r="C34" s="95"/>
      <c r="D34" s="95"/>
      <c r="E34" s="95"/>
    </row>
    <row r="35" spans="1:6" x14ac:dyDescent="0.35">
      <c r="A35" s="53" t="s">
        <v>66</v>
      </c>
      <c r="B35" s="96">
        <v>51</v>
      </c>
      <c r="C35" s="96">
        <v>452</v>
      </c>
      <c r="D35" s="96">
        <v>107</v>
      </c>
      <c r="E35" s="96">
        <v>2</v>
      </c>
    </row>
    <row r="36" spans="1:6" x14ac:dyDescent="0.35">
      <c r="A36" s="53" t="s">
        <v>67</v>
      </c>
      <c r="B36" s="95">
        <v>18</v>
      </c>
      <c r="C36" s="95">
        <v>140</v>
      </c>
      <c r="D36" s="95">
        <v>30</v>
      </c>
      <c r="E36" s="95">
        <v>3</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c r="C44" s="95">
        <v>2</v>
      </c>
      <c r="D44" s="95">
        <v>5</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228</v>
      </c>
      <c r="D48" s="95">
        <v>6</v>
      </c>
      <c r="E48" s="95">
        <v>3</v>
      </c>
    </row>
    <row r="49" spans="1:5" x14ac:dyDescent="0.35">
      <c r="A49" s="53" t="s">
        <v>80</v>
      </c>
      <c r="B49" s="96"/>
      <c r="C49" s="96"/>
      <c r="D49" s="96"/>
      <c r="E49" s="96"/>
    </row>
    <row r="50" spans="1:5" x14ac:dyDescent="0.35">
      <c r="A50" s="53" t="s">
        <v>81</v>
      </c>
      <c r="B50" s="95"/>
      <c r="C50" s="95">
        <v>8</v>
      </c>
      <c r="D50" s="95">
        <v>1</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1</v>
      </c>
      <c r="C54" s="95">
        <v>13</v>
      </c>
      <c r="D54" s="95">
        <v>7</v>
      </c>
      <c r="E54" s="95"/>
    </row>
    <row r="55" spans="1:5" x14ac:dyDescent="0.35">
      <c r="A55" s="53" t="s">
        <v>86</v>
      </c>
      <c r="B55" s="96"/>
      <c r="C55" s="96">
        <v>10</v>
      </c>
      <c r="D55" s="96"/>
      <c r="E55" s="96"/>
    </row>
    <row r="56" spans="1:5" x14ac:dyDescent="0.35">
      <c r="A56" s="53" t="s">
        <v>87</v>
      </c>
      <c r="B56" s="95"/>
      <c r="C56" s="95"/>
      <c r="D56" s="95"/>
      <c r="E56" s="95"/>
    </row>
    <row r="57" spans="1:5" x14ac:dyDescent="0.35">
      <c r="A57" s="53" t="s">
        <v>88</v>
      </c>
      <c r="B57" s="96"/>
      <c r="C57" s="96">
        <v>55</v>
      </c>
      <c r="D57" s="96">
        <v>4</v>
      </c>
      <c r="E57" s="96"/>
    </row>
    <row r="58" spans="1:5" x14ac:dyDescent="0.35">
      <c r="A58" s="54" t="s">
        <v>93</v>
      </c>
      <c r="B58" s="97">
        <f>SUM(B10:B57)</f>
        <v>208</v>
      </c>
      <c r="C58" s="97">
        <f>SUM(C10:C57)</f>
        <v>1943</v>
      </c>
      <c r="D58" s="97">
        <f>SUM(D10:D57)</f>
        <v>212</v>
      </c>
      <c r="E58" s="97">
        <f>SUM(E10:E57)</f>
        <v>15</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5" sqref="D5"/>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45829</v>
      </c>
      <c r="F3" s="15"/>
      <c r="H3" s="34"/>
    </row>
    <row r="4" spans="1:8" ht="15" thickBot="1" x14ac:dyDescent="0.4">
      <c r="A4" s="121"/>
      <c r="B4" s="123"/>
      <c r="C4" s="125"/>
      <c r="D4" s="57" t="s">
        <v>3</v>
      </c>
      <c r="E4" s="6">
        <f>'Rail Service (Item Nos. 1-6)'!E4</f>
        <v>45835</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27</v>
      </c>
      <c r="C9" s="62">
        <v>24.3</v>
      </c>
    </row>
    <row r="10" spans="1:8" x14ac:dyDescent="0.35">
      <c r="A10" s="63" t="s">
        <v>18</v>
      </c>
      <c r="B10" s="64">
        <v>2</v>
      </c>
      <c r="C10" s="64">
        <v>0.4</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45829</v>
      </c>
      <c r="F3" s="15"/>
      <c r="G3" s="15"/>
      <c r="I3" s="34"/>
    </row>
    <row r="4" spans="1:14" customFormat="1" ht="15" thickBot="1" x14ac:dyDescent="0.4">
      <c r="A4" s="121"/>
      <c r="B4" s="123"/>
      <c r="C4" s="125"/>
      <c r="D4" s="57" t="s">
        <v>3</v>
      </c>
      <c r="E4" s="6">
        <f>'Rail Service (Item Nos. 1-6)'!E4</f>
        <v>45835</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7189</v>
      </c>
      <c r="E9" s="100">
        <v>1909</v>
      </c>
    </row>
    <row r="10" spans="1:14" x14ac:dyDescent="0.25">
      <c r="A10" s="76"/>
      <c r="B10" s="76" t="s">
        <v>22</v>
      </c>
      <c r="C10" s="76" t="s">
        <v>131</v>
      </c>
      <c r="D10" s="101">
        <v>19800</v>
      </c>
      <c r="E10" s="101">
        <v>50</v>
      </c>
    </row>
    <row r="11" spans="1:14" x14ac:dyDescent="0.25">
      <c r="A11" s="76"/>
      <c r="B11" s="76" t="s">
        <v>107</v>
      </c>
      <c r="C11" s="75" t="s">
        <v>112</v>
      </c>
      <c r="D11" s="101">
        <v>476</v>
      </c>
      <c r="E11" s="101">
        <v>76</v>
      </c>
    </row>
    <row r="12" spans="1:14" x14ac:dyDescent="0.25">
      <c r="A12" s="76"/>
      <c r="B12" s="76" t="s">
        <v>109</v>
      </c>
      <c r="C12" s="76" t="s">
        <v>132</v>
      </c>
      <c r="D12" s="101">
        <v>3927</v>
      </c>
      <c r="E12" s="101">
        <v>116</v>
      </c>
    </row>
    <row r="13" spans="1:14" x14ac:dyDescent="0.25">
      <c r="A13" s="76"/>
      <c r="B13" s="76" t="s">
        <v>122</v>
      </c>
      <c r="C13" s="75" t="s">
        <v>133</v>
      </c>
      <c r="D13" s="101">
        <v>336</v>
      </c>
      <c r="E13" s="101">
        <v>32</v>
      </c>
    </row>
    <row r="14" spans="1:14" x14ac:dyDescent="0.25">
      <c r="A14" s="76"/>
      <c r="B14" s="76" t="s">
        <v>123</v>
      </c>
      <c r="C14" s="76" t="s">
        <v>134</v>
      </c>
      <c r="D14" s="101">
        <v>2293</v>
      </c>
      <c r="E14" s="101">
        <v>703</v>
      </c>
    </row>
    <row r="15" spans="1:14" x14ac:dyDescent="0.25">
      <c r="A15" s="76"/>
      <c r="B15" s="76" t="s">
        <v>102</v>
      </c>
      <c r="C15" s="75" t="s">
        <v>135</v>
      </c>
      <c r="D15" s="101">
        <v>3840</v>
      </c>
      <c r="E15" s="101">
        <v>748</v>
      </c>
    </row>
    <row r="16" spans="1:14" x14ac:dyDescent="0.25">
      <c r="A16" s="76"/>
      <c r="B16" s="76" t="s">
        <v>21</v>
      </c>
      <c r="C16" s="76" t="s">
        <v>136</v>
      </c>
      <c r="D16" s="101">
        <v>11561</v>
      </c>
      <c r="E16" s="101">
        <v>346</v>
      </c>
    </row>
    <row r="17" spans="1:17" x14ac:dyDescent="0.25">
      <c r="A17" s="76"/>
      <c r="B17" s="76" t="s">
        <v>108</v>
      </c>
      <c r="C17" s="75" t="s">
        <v>137</v>
      </c>
      <c r="D17" s="101">
        <v>887</v>
      </c>
      <c r="E17" s="101">
        <v>96</v>
      </c>
    </row>
    <row r="18" spans="1:17" x14ac:dyDescent="0.25">
      <c r="A18" s="76"/>
      <c r="B18" s="76" t="s">
        <v>105</v>
      </c>
      <c r="C18" s="76" t="s">
        <v>138</v>
      </c>
      <c r="D18" s="101">
        <v>915</v>
      </c>
      <c r="E18" s="101">
        <v>483</v>
      </c>
    </row>
    <row r="19" spans="1:17" x14ac:dyDescent="0.25">
      <c r="A19" s="76"/>
      <c r="B19" s="76" t="s">
        <v>106</v>
      </c>
      <c r="C19" s="75" t="s">
        <v>139</v>
      </c>
      <c r="D19" s="101">
        <v>1530</v>
      </c>
      <c r="E19" s="101">
        <v>27</v>
      </c>
    </row>
    <row r="20" spans="1:17" x14ac:dyDescent="0.25">
      <c r="A20" s="76"/>
      <c r="B20" s="76" t="s">
        <v>124</v>
      </c>
      <c r="C20" s="76" t="s">
        <v>140</v>
      </c>
      <c r="D20" s="101">
        <v>1000</v>
      </c>
      <c r="E20" s="101">
        <v>686</v>
      </c>
    </row>
    <row r="21" spans="1:17" x14ac:dyDescent="0.25">
      <c r="A21" s="76"/>
      <c r="B21" s="76" t="s">
        <v>125</v>
      </c>
      <c r="C21" s="75" t="s">
        <v>141</v>
      </c>
      <c r="D21" s="101">
        <v>3068</v>
      </c>
      <c r="E21" s="101">
        <v>3287</v>
      </c>
    </row>
    <row r="22" spans="1:17" x14ac:dyDescent="0.25">
      <c r="A22" s="76"/>
      <c r="B22" s="76" t="s">
        <v>126</v>
      </c>
      <c r="C22" s="76" t="s">
        <v>142</v>
      </c>
      <c r="D22" s="101">
        <v>377</v>
      </c>
      <c r="E22" s="101">
        <v>34</v>
      </c>
    </row>
    <row r="23" spans="1:17" x14ac:dyDescent="0.25">
      <c r="A23" s="76"/>
      <c r="B23" s="76" t="s">
        <v>127</v>
      </c>
      <c r="C23" s="75" t="s">
        <v>143</v>
      </c>
      <c r="D23" s="101">
        <v>4680</v>
      </c>
      <c r="E23" s="101">
        <v>1453</v>
      </c>
    </row>
    <row r="24" spans="1:17" x14ac:dyDescent="0.25">
      <c r="A24" s="76"/>
      <c r="B24" s="76" t="s">
        <v>104</v>
      </c>
      <c r="C24" s="76" t="s">
        <v>144</v>
      </c>
      <c r="D24" s="101">
        <v>44</v>
      </c>
      <c r="E24" s="101">
        <v>10</v>
      </c>
    </row>
    <row r="25" spans="1:17" x14ac:dyDescent="0.25">
      <c r="A25" s="76"/>
      <c r="B25" s="76" t="s">
        <v>128</v>
      </c>
      <c r="C25" s="75" t="s">
        <v>145</v>
      </c>
      <c r="D25" s="101">
        <v>461</v>
      </c>
      <c r="E25" s="101">
        <v>602</v>
      </c>
    </row>
    <row r="26" spans="1:17" x14ac:dyDescent="0.25">
      <c r="A26" s="76"/>
      <c r="B26" s="76" t="s">
        <v>110</v>
      </c>
      <c r="C26" s="76" t="s">
        <v>146</v>
      </c>
      <c r="D26" s="101">
        <v>2200</v>
      </c>
      <c r="E26" s="101">
        <v>443</v>
      </c>
    </row>
    <row r="27" spans="1:17" x14ac:dyDescent="0.25">
      <c r="A27" s="76"/>
      <c r="B27" s="76" t="s">
        <v>129</v>
      </c>
      <c r="C27" s="75" t="s">
        <v>147</v>
      </c>
      <c r="D27" s="101">
        <v>343</v>
      </c>
      <c r="E27" s="101">
        <v>140</v>
      </c>
    </row>
    <row r="28" spans="1:17" x14ac:dyDescent="0.25">
      <c r="A28" s="76"/>
      <c r="B28" s="76" t="s">
        <v>35</v>
      </c>
      <c r="C28" s="76" t="s">
        <v>114</v>
      </c>
      <c r="D28" s="101">
        <v>1807</v>
      </c>
      <c r="E28" s="101">
        <v>1022</v>
      </c>
    </row>
    <row r="29" spans="1:17" x14ac:dyDescent="0.25">
      <c r="A29" s="76"/>
      <c r="B29" s="76" t="s">
        <v>111</v>
      </c>
      <c r="C29" s="76" t="s">
        <v>148</v>
      </c>
      <c r="D29" s="101">
        <v>90110</v>
      </c>
      <c r="E29" s="101">
        <v>6115</v>
      </c>
    </row>
    <row r="30" spans="1:17" ht="14.5" x14ac:dyDescent="0.25">
      <c r="A30" s="76"/>
      <c r="B30" s="76" t="s">
        <v>113</v>
      </c>
      <c r="C30" s="76" t="s">
        <v>149</v>
      </c>
      <c r="D30" s="101">
        <v>3510</v>
      </c>
      <c r="E30" s="101">
        <v>54</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842</v>
      </c>
      <c r="E35" s="100">
        <v>473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2025-07-02T12:41:15Z</dcterms:modified>
</cp:coreProperties>
</file>