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63333795-2089-4C1A-BCCA-925C22BF313F}"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C3" i="4"/>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3"/>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<sst xmlns="http://schemas.openxmlformats.org/spreadsheetml/2006/main" count="346" uniqueCount="211">
  <si>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</si>
  <si>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</si>
  <si>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</si>
  <si>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</si>
  <si>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</si>
  <si>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</si>
  <si>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01/24/2026</t>
  </si>
  <si>
    <t xml:space="preserve">Date Week Ended: </t>
  </si>
  <si>
    <t>01/30/2026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</si>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</sst>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D50" sqref="D50"/>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5</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20.955290648908321</v>
      </c>
      <c r="C6" s="10"/>
      <c r="D6" s="10"/>
    </row>
    <row r="7" spans="1:5" x14ac:dyDescent="0.35">
      <c r="A7" s="11" t="s">
        <v>11</v>
      </c>
      <c r="B7" s="118">
        <v>18.923139875878071</v>
      </c>
      <c r="C7" s="10"/>
      <c r="D7" s="10"/>
    </row>
    <row r="8" spans="1:5" x14ac:dyDescent="0.35">
      <c r="A8" s="11" t="s">
        <v>12</v>
      </c>
      <c r="B8" s="118">
        <v>17.91172272026494</v>
      </c>
      <c r="C8" s="10"/>
      <c r="D8" s="10"/>
    </row>
    <row r="9" spans="1:5" x14ac:dyDescent="0.35">
      <c r="A9" s="11" t="s">
        <v>13</v>
      </c>
      <c r="B9" s="118">
        <v>25.745830937320299</v>
      </c>
      <c r="C9" s="10"/>
      <c r="D9" s="10"/>
    </row>
    <row r="10" spans="1:5" x14ac:dyDescent="0.35">
      <c r="A10" s="11" t="s">
        <v>14</v>
      </c>
      <c r="B10" s="118">
        <v>16.12188739765341</v>
      </c>
      <c r="C10" s="10"/>
      <c r="D10" s="10"/>
    </row>
    <row r="11" spans="1:5" x14ac:dyDescent="0.35">
      <c r="A11" s="11" t="s">
        <v>15</v>
      </c>
      <c r="B11" s="118">
        <v>22.3130832893115</v>
      </c>
      <c r="C11" s="10"/>
      <c r="D11" s="10"/>
    </row>
    <row r="12" spans="1:5" x14ac:dyDescent="0.35">
      <c r="A12" s="11" t="s">
        <v>16</v>
      </c>
      <c r="B12" s="118">
        <v>19.719810655655159</v>
      </c>
      <c r="C12" s="10"/>
      <c r="D12" s="10"/>
    </row>
    <row r="13" spans="1:5" x14ac:dyDescent="0.35">
      <c r="A13" s="11" t="s">
        <v>17</v>
      </c>
      <c r="B13" s="118">
        <v>19.50818087504322</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23.281051000000001</v>
      </c>
      <c r="C17" s="17"/>
      <c r="D17" s="25"/>
      <c r="E17" s="25"/>
      <c r="F17" s="25"/>
      <c r="G17" s="25"/>
      <c r="H17" s="25"/>
    </row>
    <row r="18" spans="1:10" x14ac:dyDescent="0.35">
      <c r="A18" s="18" t="s">
        <v>22</v>
      </c>
      <c r="B18" s="116">
        <v>19.515601</v>
      </c>
      <c r="C18" s="17"/>
      <c r="D18" s="25"/>
      <c r="E18" s="25"/>
      <c r="F18" s="25"/>
      <c r="G18" s="25"/>
      <c r="H18" s="25"/>
    </row>
    <row r="19" spans="1:10" x14ac:dyDescent="0.35">
      <c r="A19" s="18" t="s">
        <v>23</v>
      </c>
      <c r="B19" s="116">
        <v>44.513105000000003</v>
      </c>
      <c r="C19" s="17"/>
      <c r="D19" s="25"/>
      <c r="E19" s="25"/>
      <c r="F19" s="25"/>
    </row>
    <row r="20" spans="1:10" x14ac:dyDescent="0.35">
      <c r="A20" s="18" t="s">
        <v>24</v>
      </c>
      <c r="B20" s="116">
        <v>25.965623999999998</v>
      </c>
      <c r="C20" s="17"/>
      <c r="D20" s="25"/>
      <c r="E20" s="25"/>
      <c r="F20" s="25"/>
      <c r="G20" s="25"/>
      <c r="H20" s="25"/>
    </row>
    <row r="21" spans="1:10" x14ac:dyDescent="0.35">
      <c r="A21" s="18" t="s">
        <v>25</v>
      </c>
      <c r="B21" s="116">
        <v>3.0182009999999999</v>
      </c>
      <c r="C21" s="17"/>
      <c r="D21" s="25"/>
      <c r="E21" s="25"/>
      <c r="F21" s="25"/>
      <c r="G21" s="25"/>
      <c r="H21" s="25"/>
    </row>
    <row r="22" spans="1:10" x14ac:dyDescent="0.35">
      <c r="A22" s="18" t="s">
        <v>26</v>
      </c>
      <c r="B22" s="116">
        <v>4.7012939999999999</v>
      </c>
      <c r="C22" s="17"/>
      <c r="D22" s="25"/>
      <c r="E22" s="25"/>
      <c r="F22" s="25"/>
      <c r="G22" s="25"/>
      <c r="H22" s="25"/>
    </row>
    <row r="23" spans="1:10" x14ac:dyDescent="0.35">
      <c r="A23" s="18" t="s">
        <v>27</v>
      </c>
      <c r="B23" s="116">
        <v>29.565562</v>
      </c>
      <c r="C23" s="17"/>
      <c r="D23" s="25"/>
      <c r="E23" s="25"/>
      <c r="F23" s="25"/>
      <c r="G23" s="25"/>
      <c r="H23" s="25"/>
    </row>
    <row r="24" spans="1:10" x14ac:dyDescent="0.35">
      <c r="A24" s="18" t="s">
        <v>28</v>
      </c>
      <c r="B24" s="116">
        <v>15.786063</v>
      </c>
      <c r="C24" s="17"/>
      <c r="D24" s="25"/>
      <c r="E24" s="25"/>
      <c r="F24" s="25"/>
      <c r="G24" s="25"/>
      <c r="H24" s="25"/>
      <c r="I24" s="7"/>
      <c r="J24" s="7"/>
    </row>
    <row r="25" spans="1:10" x14ac:dyDescent="0.35">
      <c r="A25" s="18" t="s">
        <v>29</v>
      </c>
      <c r="B25" s="116">
        <v>52.126764999999999</v>
      </c>
      <c r="C25" s="17"/>
      <c r="D25" s="25"/>
      <c r="E25" s="25"/>
      <c r="F25" s="25"/>
      <c r="G25" s="25"/>
      <c r="H25" s="25"/>
      <c r="I25" s="7"/>
      <c r="J25" s="7"/>
    </row>
    <row r="26" spans="1:10" x14ac:dyDescent="0.35">
      <c r="A26" s="18" t="s">
        <v>30</v>
      </c>
      <c r="B26" s="116">
        <v>28.405272</v>
      </c>
      <c r="C26" s="17"/>
      <c r="D26" s="25"/>
      <c r="E26" s="25"/>
      <c r="F26" s="25"/>
      <c r="G26" s="25"/>
      <c r="H26" s="25"/>
    </row>
    <row r="27" spans="1:10" x14ac:dyDescent="0.35">
      <c r="A27" s="18" t="s">
        <v>17</v>
      </c>
      <c r="B27" s="116">
        <v>26.153890000000001</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4259</v>
      </c>
      <c r="C30" s="20"/>
      <c r="D30" s="20"/>
    </row>
    <row r="31" spans="1:10" x14ac:dyDescent="0.35">
      <c r="A31" s="21" t="s">
        <v>33</v>
      </c>
      <c r="B31" s="23">
        <v>21047</v>
      </c>
      <c r="C31" s="20"/>
      <c r="D31" s="20"/>
    </row>
    <row r="32" spans="1:10" x14ac:dyDescent="0.35">
      <c r="A32" s="21" t="s">
        <v>34</v>
      </c>
      <c r="B32" s="23">
        <v>4669</v>
      </c>
      <c r="C32" s="20"/>
      <c r="D32" s="20"/>
    </row>
    <row r="33" spans="1:9" x14ac:dyDescent="0.35">
      <c r="A33" s="21" t="s">
        <v>10</v>
      </c>
      <c r="B33" s="23">
        <v>1498</v>
      </c>
      <c r="C33" s="20"/>
      <c r="D33" s="20"/>
    </row>
    <row r="34" spans="1:9" x14ac:dyDescent="0.35">
      <c r="A34" s="21" t="s">
        <v>35</v>
      </c>
      <c r="B34" s="23">
        <v>1822</v>
      </c>
      <c r="C34" s="20"/>
      <c r="D34" s="20"/>
    </row>
    <row r="35" spans="1:9" x14ac:dyDescent="0.35">
      <c r="A35" s="21" t="s">
        <v>36</v>
      </c>
      <c r="B35" s="23">
        <v>1407</v>
      </c>
      <c r="C35" s="20"/>
      <c r="D35" s="20"/>
    </row>
    <row r="36" spans="1:9" x14ac:dyDescent="0.35">
      <c r="A36" s="21" t="s">
        <v>37</v>
      </c>
      <c r="B36" s="23">
        <v>16166</v>
      </c>
      <c r="C36" s="20"/>
      <c r="D36" s="20"/>
    </row>
    <row r="37" spans="1:9" x14ac:dyDescent="0.35">
      <c r="A37" s="21" t="s">
        <v>38</v>
      </c>
      <c r="B37" s="23">
        <v>1603</v>
      </c>
      <c r="C37" s="20"/>
      <c r="D37" s="20"/>
    </row>
    <row r="38" spans="1:9" x14ac:dyDescent="0.35">
      <c r="A38" s="21" t="s">
        <v>39</v>
      </c>
      <c r="B38" s="109">
        <f>SUM(B30:B37)</f>
        <v>52471</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45.5</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16.2</v>
      </c>
      <c r="C44" s="17"/>
      <c r="D44" s="17"/>
    </row>
    <row r="45" spans="1:9" x14ac:dyDescent="0.35">
      <c r="A45" s="21" t="s">
        <v>15</v>
      </c>
      <c r="B45" s="110">
        <v>48.6</v>
      </c>
      <c r="C45" s="17"/>
      <c r="D45" s="17"/>
    </row>
    <row r="46" spans="1:9" x14ac:dyDescent="0.35">
      <c r="A46" s="21" t="s">
        <v>43</v>
      </c>
      <c r="B46" s="110">
        <v>28</v>
      </c>
      <c r="C46" s="17"/>
      <c r="D46" s="17"/>
    </row>
    <row r="47" spans="1:9" ht="30.75" customHeight="1" thickBot="1" x14ac:dyDescent="0.4">
      <c r="B47" s="37"/>
      <c r="I47" s="112"/>
    </row>
    <row r="48" spans="1:9" ht="57" customHeight="1" thickBot="1" x14ac:dyDescent="0.4">
      <c r="A48" s="131" t="s">
        <v>44</v>
      </c>
      <c r="B48" s="123"/>
      <c r="C48" s="123"/>
      <c r="D48" s="123"/>
      <c r="E48" s="124"/>
    </row>
    <row r="49" spans="1:5" ht="15.75" customHeight="1" thickBot="1" x14ac:dyDescent="0.4">
      <c r="A49" s="128" t="s">
        <v>45</v>
      </c>
      <c r="B49" s="122" t="s">
        <v>46</v>
      </c>
      <c r="C49" s="123"/>
      <c r="D49" s="124"/>
      <c r="E49" s="130" t="s">
        <v>39</v>
      </c>
    </row>
    <row r="50" spans="1:5" ht="15.75" customHeight="1" thickBot="1" x14ac:dyDescent="0.4">
      <c r="A50" s="129"/>
      <c r="B50" s="22" t="s">
        <v>47</v>
      </c>
      <c r="C50" s="22" t="s">
        <v>48</v>
      </c>
      <c r="D50" s="98" t="s">
        <v>38</v>
      </c>
      <c r="E50" s="126"/>
    </row>
    <row r="51" spans="1:5" x14ac:dyDescent="0.35">
      <c r="A51" s="9" t="s">
        <v>10</v>
      </c>
      <c r="B51" s="120">
        <v>0</v>
      </c>
      <c r="C51" s="120">
        <v>0</v>
      </c>
      <c r="D51" s="120">
        <v>4</v>
      </c>
      <c r="E51" s="119">
        <f t="shared" ref="E51:E59" si="0">SUM(B51:D51)</f>
        <v>4</v>
      </c>
    </row>
    <row r="52" spans="1:5" x14ac:dyDescent="0.35">
      <c r="A52" s="11" t="s">
        <v>11</v>
      </c>
      <c r="B52" s="120">
        <v>0</v>
      </c>
      <c r="C52" s="121">
        <v>0</v>
      </c>
      <c r="D52" s="120">
        <v>5</v>
      </c>
      <c r="E52" s="119">
        <f t="shared" si="0"/>
        <v>5</v>
      </c>
    </row>
    <row r="53" spans="1:5" x14ac:dyDescent="0.35">
      <c r="A53" s="11" t="s">
        <v>12</v>
      </c>
      <c r="B53" s="120">
        <v>0</v>
      </c>
      <c r="C53" s="121">
        <v>0</v>
      </c>
      <c r="D53" s="120">
        <v>2</v>
      </c>
      <c r="E53" s="119">
        <f t="shared" si="0"/>
        <v>2</v>
      </c>
    </row>
    <row r="54" spans="1:5" x14ac:dyDescent="0.35">
      <c r="A54" s="11" t="s">
        <v>13</v>
      </c>
      <c r="B54" s="120">
        <v>0</v>
      </c>
      <c r="C54" s="121">
        <v>0</v>
      </c>
      <c r="D54" s="120">
        <v>1</v>
      </c>
      <c r="E54" s="119">
        <f t="shared" si="0"/>
        <v>1</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49</v>
      </c>
      <c r="B57" s="120">
        <v>0</v>
      </c>
      <c r="C57" s="121">
        <v>0</v>
      </c>
      <c r="D57" s="120">
        <v>2</v>
      </c>
      <c r="E57" s="119">
        <f t="shared" si="0"/>
        <v>2</v>
      </c>
    </row>
    <row r="58" spans="1:5" x14ac:dyDescent="0.35">
      <c r="A58" s="11" t="s">
        <v>16</v>
      </c>
      <c r="B58" s="120">
        <v>1</v>
      </c>
      <c r="C58" s="121">
        <v>0</v>
      </c>
      <c r="D58" s="120">
        <v>8</v>
      </c>
      <c r="E58" s="119">
        <f t="shared" si="0"/>
        <v>9</v>
      </c>
    </row>
    <row r="59" spans="1:5" x14ac:dyDescent="0.35">
      <c r="A59" s="11" t="s">
        <v>39</v>
      </c>
      <c r="B59" s="24">
        <f>SUM(B51:B58)</f>
        <v>1</v>
      </c>
      <c r="C59" s="24">
        <f>SUM(C51:C58)</f>
        <v>0</v>
      </c>
      <c r="D59" s="24">
        <f>SUM(D51:D58)</f>
        <v>23</v>
      </c>
      <c r="E59" s="119">
        <f t="shared" si="0"/>
        <v>24</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47</v>
      </c>
      <c r="C63" s="114">
        <v>2</v>
      </c>
    </row>
    <row r="64" spans="1:5" x14ac:dyDescent="0.35">
      <c r="A64" s="21" t="s">
        <v>53</v>
      </c>
      <c r="B64" s="113">
        <v>945</v>
      </c>
      <c r="C64" s="114">
        <v>410</v>
      </c>
    </row>
    <row r="65" spans="1:4" x14ac:dyDescent="0.35">
      <c r="A65" s="21" t="s">
        <v>54</v>
      </c>
      <c r="B65" s="114">
        <v>55</v>
      </c>
      <c r="C65" s="114">
        <v>122</v>
      </c>
    </row>
    <row r="66" spans="1:4" x14ac:dyDescent="0.35">
      <c r="A66" s="21" t="s">
        <v>55</v>
      </c>
      <c r="B66" s="114">
        <v>25</v>
      </c>
      <c r="C66" s="113">
        <v>55</v>
      </c>
    </row>
    <row r="67" spans="1:4" x14ac:dyDescent="0.35">
      <c r="A67" s="21" t="s">
        <v>56</v>
      </c>
      <c r="B67" s="37">
        <v>56</v>
      </c>
      <c r="C67" s="114" t="s">
        <v>41</v>
      </c>
    </row>
    <row r="68" spans="1:4" x14ac:dyDescent="0.35">
      <c r="A68" s="21" t="s">
        <v>57</v>
      </c>
      <c r="B68" s="114">
        <v>69</v>
      </c>
      <c r="C68" s="113">
        <v>34</v>
      </c>
    </row>
    <row r="69" spans="1:4" x14ac:dyDescent="0.35">
      <c r="A69" s="21" t="s">
        <v>58</v>
      </c>
      <c r="B69" s="113">
        <v>92</v>
      </c>
      <c r="C69" s="113">
        <v>85</v>
      </c>
    </row>
    <row r="70" spans="1:4" ht="60.75" customHeight="1" x14ac:dyDescent="0.35">
      <c r="A70" s="11" t="s">
        <v>59</v>
      </c>
      <c r="B70" s="113">
        <v>386</v>
      </c>
      <c r="C70" s="114">
        <v>573</v>
      </c>
    </row>
    <row r="71" spans="1:4" x14ac:dyDescent="0.35">
      <c r="A71" s="21" t="s">
        <v>60</v>
      </c>
      <c r="B71" s="113">
        <v>1549</v>
      </c>
      <c r="C71" s="113">
        <v>1876</v>
      </c>
    </row>
    <row r="77" spans="1:4" x14ac:dyDescent="0.35">
      <c r="D77" t="s">
        <v>61</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4"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5</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722</v>
      </c>
      <c r="C29" s="30">
        <v>642</v>
      </c>
      <c r="D29" s="30">
        <v>80</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225</v>
      </c>
      <c r="C32" s="30">
        <v>225</v>
      </c>
      <c r="D32" s="30">
        <v>0</v>
      </c>
    </row>
    <row r="33" spans="1:4" x14ac:dyDescent="0.35">
      <c r="A33" s="32" t="s">
        <v>91</v>
      </c>
      <c r="B33" s="30">
        <v>0</v>
      </c>
      <c r="C33" s="30">
        <v>0</v>
      </c>
      <c r="D33" s="30">
        <v>0</v>
      </c>
    </row>
    <row r="34" spans="1:4" x14ac:dyDescent="0.35">
      <c r="A34" s="32" t="s">
        <v>92</v>
      </c>
      <c r="B34" s="30">
        <v>1145</v>
      </c>
      <c r="C34" s="30">
        <v>1092</v>
      </c>
      <c r="D34" s="30">
        <v>53</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110</v>
      </c>
      <c r="C54" s="30">
        <v>110</v>
      </c>
      <c r="D54" s="30">
        <v>0</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1492</v>
      </c>
      <c r="C57" s="30">
        <v>1366</v>
      </c>
      <c r="D57" s="30">
        <v>126</v>
      </c>
    </row>
    <row r="58" spans="1:19" x14ac:dyDescent="0.35">
      <c r="A58" s="32" t="s">
        <v>39</v>
      </c>
      <c r="B58" s="30">
        <f>SUM(B9:B57)</f>
        <v>3694</v>
      </c>
      <c r="C58" s="30">
        <f>SUM(C9:C57)</f>
        <v>3435</v>
      </c>
      <c r="D58" s="30">
        <f>SUM(D9:D57)</f>
        <v>259</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19"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2026</v>
      </c>
      <c r="C3" s="134" t="str">
        <f>'Rail Service (Item Nos. 1-6)'!C3:C4</f>
        <v>Reporting Week: 5</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v>20</v>
      </c>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78</v>
      </c>
      <c r="C30" s="45">
        <v>481</v>
      </c>
      <c r="D30" s="45"/>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v>25</v>
      </c>
      <c r="C33" s="45">
        <v>360</v>
      </c>
      <c r="D33" s="45"/>
      <c r="E33" s="45"/>
    </row>
    <row r="34" spans="1:6" x14ac:dyDescent="0.35">
      <c r="A34" s="46" t="s">
        <v>91</v>
      </c>
      <c r="B34" s="45"/>
      <c r="C34" s="45"/>
      <c r="D34" s="45"/>
      <c r="E34" s="45"/>
    </row>
    <row r="35" spans="1:6" x14ac:dyDescent="0.35">
      <c r="A35" s="46" t="s">
        <v>92</v>
      </c>
      <c r="B35" s="45">
        <v>61</v>
      </c>
      <c r="C35" s="45">
        <v>845</v>
      </c>
      <c r="D35" s="45"/>
      <c r="E35" s="45"/>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v>160</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1980</v>
      </c>
      <c r="C58" s="45">
        <v>1979</v>
      </c>
      <c r="D58" s="45">
        <v>0</v>
      </c>
      <c r="E58" s="45">
        <v>0</v>
      </c>
    </row>
    <row r="59" spans="1:5" x14ac:dyDescent="0.35">
      <c r="A59" s="47" t="s">
        <v>122</v>
      </c>
      <c r="B59" s="47">
        <f>SUM(B10:B58)</f>
        <v>2189</v>
      </c>
      <c r="C59" s="47">
        <f>SUM(C10:C58)</f>
        <v>3825</v>
      </c>
      <c r="D59" s="47">
        <f>SUM(D10:D58)</f>
        <v>0</v>
      </c>
      <c r="E59" s="47">
        <f>SUM(E10:E58)</f>
        <v>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58" sqref="D5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2026</v>
      </c>
      <c r="C3" s="122" t="str">
        <f>'Rail Service (Item Nos. 1-6)'!C3:C4</f>
        <v>Reporting Week: 5</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25" t="s">
        <v>134</v>
      </c>
      <c r="B19" s="123"/>
      <c r="C19" s="124"/>
      <c r="E19" s="7"/>
    </row>
    <row r="20" spans="1:5" ht="60" customHeight="1" x14ac:dyDescent="0.35">
      <c r="A20" s="58" t="s">
        <v>135</v>
      </c>
      <c r="B20" s="59" t="s">
        <v>136</v>
      </c>
      <c r="C20" s="59" t="s">
        <v>137</v>
      </c>
    </row>
    <row r="21" spans="1:5" x14ac:dyDescent="0.35">
      <c r="A21" s="54" t="s">
        <v>138</v>
      </c>
      <c r="B21" s="57">
        <v>2</v>
      </c>
      <c r="C21" s="57">
        <v>2.2000000000000002</v>
      </c>
    </row>
    <row r="22" spans="1:5" x14ac:dyDescent="0.35">
      <c r="A22" s="56" t="s">
        <v>38</v>
      </c>
      <c r="B22" s="57">
        <v>2.1</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V33" sqref="V33"/>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2026</v>
      </c>
      <c r="C3" s="134" t="str">
        <f>'Rail Service (Item Nos. 1-6)'!C3:C4</f>
        <v>Reporting Week: 5</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2035</v>
      </c>
      <c r="E9" s="107">
        <v>1083</v>
      </c>
    </row>
    <row r="10" spans="1:14" x14ac:dyDescent="0.25">
      <c r="A10" s="67" t="s">
        <v>145</v>
      </c>
      <c r="B10" s="67" t="s">
        <v>54</v>
      </c>
      <c r="C10" s="67" t="s">
        <v>148</v>
      </c>
      <c r="D10" s="107">
        <v>95</v>
      </c>
      <c r="E10" s="107">
        <v>3940</v>
      </c>
    </row>
    <row r="11" spans="1:14" x14ac:dyDescent="0.25">
      <c r="A11" s="67" t="s">
        <v>145</v>
      </c>
      <c r="B11" s="67" t="s">
        <v>149</v>
      </c>
      <c r="C11" s="66" t="s">
        <v>150</v>
      </c>
      <c r="D11" s="107">
        <v>850</v>
      </c>
      <c r="E11" s="107">
        <v>49</v>
      </c>
    </row>
    <row r="12" spans="1:14" x14ac:dyDescent="0.25">
      <c r="A12" s="67" t="s">
        <v>145</v>
      </c>
      <c r="B12" s="67" t="s">
        <v>151</v>
      </c>
      <c r="C12" s="67" t="s">
        <v>152</v>
      </c>
      <c r="D12" s="107">
        <v>1118</v>
      </c>
      <c r="E12" s="107">
        <v>156</v>
      </c>
    </row>
    <row r="13" spans="1:14" x14ac:dyDescent="0.25">
      <c r="A13" s="67" t="s">
        <v>145</v>
      </c>
      <c r="B13" s="67" t="s">
        <v>153</v>
      </c>
      <c r="C13" s="66" t="s">
        <v>154</v>
      </c>
      <c r="D13" s="107">
        <v>31</v>
      </c>
      <c r="E13" s="107">
        <v>48</v>
      </c>
    </row>
    <row r="14" spans="1:14" x14ac:dyDescent="0.25">
      <c r="A14" s="67" t="s">
        <v>145</v>
      </c>
      <c r="B14" s="67" t="s">
        <v>155</v>
      </c>
      <c r="C14" s="67" t="s">
        <v>156</v>
      </c>
      <c r="D14" s="107">
        <v>170</v>
      </c>
      <c r="E14" s="107">
        <v>183</v>
      </c>
    </row>
    <row r="15" spans="1:14" x14ac:dyDescent="0.25">
      <c r="A15" s="67" t="s">
        <v>145</v>
      </c>
      <c r="B15" s="67" t="s">
        <v>157</v>
      </c>
      <c r="C15" s="66" t="s">
        <v>158</v>
      </c>
      <c r="D15" s="107">
        <v>654</v>
      </c>
      <c r="E15" s="107">
        <v>237</v>
      </c>
    </row>
    <row r="16" spans="1:14" x14ac:dyDescent="0.25">
      <c r="A16" s="67" t="s">
        <v>145</v>
      </c>
      <c r="B16" s="67" t="s">
        <v>53</v>
      </c>
      <c r="C16" s="67" t="s">
        <v>159</v>
      </c>
      <c r="D16" s="107">
        <v>3551</v>
      </c>
      <c r="E16" s="107">
        <v>366</v>
      </c>
    </row>
    <row r="17" spans="1:17" x14ac:dyDescent="0.25">
      <c r="A17" s="67" t="s">
        <v>145</v>
      </c>
      <c r="B17" s="67" t="s">
        <v>160</v>
      </c>
      <c r="C17" s="66" t="s">
        <v>161</v>
      </c>
      <c r="D17" s="107">
        <v>178</v>
      </c>
      <c r="E17" s="107">
        <v>214</v>
      </c>
    </row>
    <row r="18" spans="1:17" x14ac:dyDescent="0.25">
      <c r="A18" s="67" t="s">
        <v>145</v>
      </c>
      <c r="B18" s="67" t="s">
        <v>162</v>
      </c>
      <c r="C18" s="67" t="s">
        <v>163</v>
      </c>
      <c r="D18" s="107">
        <v>153</v>
      </c>
      <c r="E18" s="107">
        <v>42</v>
      </c>
    </row>
    <row r="19" spans="1:17" x14ac:dyDescent="0.25">
      <c r="A19" s="67" t="s">
        <v>145</v>
      </c>
      <c r="B19" s="67" t="s">
        <v>164</v>
      </c>
      <c r="C19" s="66" t="s">
        <v>165</v>
      </c>
      <c r="D19" s="107">
        <v>78</v>
      </c>
      <c r="E19" s="107">
        <v>29</v>
      </c>
    </row>
    <row r="20" spans="1:17" x14ac:dyDescent="0.25">
      <c r="A20" s="67" t="s">
        <v>145</v>
      </c>
      <c r="B20" s="67" t="s">
        <v>166</v>
      </c>
      <c r="C20" s="67" t="s">
        <v>167</v>
      </c>
      <c r="D20" s="107">
        <v>437</v>
      </c>
      <c r="E20" s="107">
        <v>237</v>
      </c>
    </row>
    <row r="21" spans="1:17" x14ac:dyDescent="0.25">
      <c r="A21" s="67" t="s">
        <v>145</v>
      </c>
      <c r="B21" s="67" t="s">
        <v>168</v>
      </c>
      <c r="C21" s="66" t="s">
        <v>169</v>
      </c>
      <c r="D21" s="107">
        <v>94</v>
      </c>
      <c r="E21" s="107">
        <v>1063</v>
      </c>
    </row>
    <row r="22" spans="1:17" x14ac:dyDescent="0.25">
      <c r="A22" s="67" t="s">
        <v>145</v>
      </c>
      <c r="B22" s="67" t="s">
        <v>170</v>
      </c>
      <c r="C22" s="67" t="s">
        <v>171</v>
      </c>
      <c r="D22" s="107">
        <v>41</v>
      </c>
      <c r="E22" s="107">
        <v>5</v>
      </c>
    </row>
    <row r="23" spans="1:17" x14ac:dyDescent="0.25">
      <c r="A23" s="67" t="s">
        <v>145</v>
      </c>
      <c r="B23" s="67" t="s">
        <v>172</v>
      </c>
      <c r="C23" s="66" t="s">
        <v>173</v>
      </c>
      <c r="D23" s="107">
        <v>1083</v>
      </c>
      <c r="E23" s="107">
        <v>346</v>
      </c>
    </row>
    <row r="24" spans="1:17" x14ac:dyDescent="0.25">
      <c r="A24" s="67" t="s">
        <v>145</v>
      </c>
      <c r="B24" s="67" t="s">
        <v>174</v>
      </c>
      <c r="C24" s="67" t="s">
        <v>175</v>
      </c>
      <c r="D24" s="107">
        <v>13</v>
      </c>
      <c r="E24" s="107">
        <v>6</v>
      </c>
    </row>
    <row r="25" spans="1:17" x14ac:dyDescent="0.25">
      <c r="A25" s="67" t="s">
        <v>145</v>
      </c>
      <c r="B25" s="67" t="s">
        <v>176</v>
      </c>
      <c r="C25" s="66" t="s">
        <v>177</v>
      </c>
      <c r="D25" s="107">
        <v>543</v>
      </c>
      <c r="E25" s="107">
        <v>304</v>
      </c>
    </row>
    <row r="26" spans="1:17" x14ac:dyDescent="0.25">
      <c r="A26" s="67" t="s">
        <v>145</v>
      </c>
      <c r="B26" s="67" t="s">
        <v>178</v>
      </c>
      <c r="C26" s="67" t="s">
        <v>179</v>
      </c>
      <c r="D26" s="107">
        <v>70</v>
      </c>
      <c r="E26" s="107">
        <v>227</v>
      </c>
    </row>
    <row r="27" spans="1:17" x14ac:dyDescent="0.25">
      <c r="A27" s="67" t="s">
        <v>145</v>
      </c>
      <c r="B27" s="67" t="s">
        <v>180</v>
      </c>
      <c r="C27" s="66" t="s">
        <v>181</v>
      </c>
      <c r="D27" s="107">
        <v>77</v>
      </c>
      <c r="E27" s="107">
        <v>36</v>
      </c>
    </row>
    <row r="28" spans="1:17" x14ac:dyDescent="0.25">
      <c r="A28" s="67" t="s">
        <v>145</v>
      </c>
      <c r="B28" s="67" t="s">
        <v>60</v>
      </c>
      <c r="C28" s="67" t="s">
        <v>182</v>
      </c>
      <c r="D28" s="107">
        <v>312</v>
      </c>
      <c r="E28" s="107">
        <v>182</v>
      </c>
    </row>
    <row r="29" spans="1:17" x14ac:dyDescent="0.25">
      <c r="A29" s="67" t="s">
        <v>145</v>
      </c>
      <c r="B29" s="67" t="s">
        <v>183</v>
      </c>
      <c r="C29" s="67" t="s">
        <v>184</v>
      </c>
      <c r="D29" s="107">
        <v>2971</v>
      </c>
      <c r="E29" s="107">
        <v>2687</v>
      </c>
    </row>
    <row r="30" spans="1:17" ht="12.65" customHeight="1" x14ac:dyDescent="0.25">
      <c r="A30" s="67" t="s">
        <v>145</v>
      </c>
      <c r="B30" s="67" t="s">
        <v>185</v>
      </c>
      <c r="C30" s="67" t="s">
        <v>186</v>
      </c>
      <c r="D30" s="115">
        <v>4</v>
      </c>
      <c r="E30" s="115">
        <v>63</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97</v>
      </c>
      <c r="E35" s="108">
        <v>122</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2026</v>
      </c>
      <c r="C3" s="151" t="str">
        <f>'Rail Service (Item Nos. 1-6)'!C3:C4</f>
        <v>Reporting Week: 5</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1087</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33</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12</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row>
    <row r="20" spans="1:2" ht="30" customHeight="1" x14ac:dyDescent="0.35">
      <c r="A20" s="85" t="s">
        <v>201</v>
      </c>
      <c r="B20" s="105"/>
    </row>
    <row r="21" spans="1:2" ht="13" x14ac:dyDescent="0.3">
      <c r="A21" s="86"/>
      <c r="B21" s="86"/>
    </row>
    <row r="22" spans="1:2" ht="37.5" customHeight="1" x14ac:dyDescent="0.35">
      <c r="A22" s="150"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2026-02-04T03:20:56Z</dcterms:modified>
</cp:coreProperties>
</file>