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6" l="1"/>
  <c r="B3" i="6" l="1"/>
  <c r="E4" i="7" l="1"/>
  <c r="E3" i="7"/>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<sst xmlns="http://schemas.openxmlformats.org/spreadsheetml/2006/main" count="321" uniqueCount="211">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</sst>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8">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2" xfId="1" applyFont="1" applyFill="1" applyBorder="1" applyAlignment="1">
      <alignment horizontal="center" vertical="center"/>
    </xf>
    <xf numFmtId="3" fontId="0" fillId="0" borderId="23"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16" xfId="0" applyFill="1" applyBorder="1"/>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1" xfId="0" applyFill="1" applyBorder="1" applyAlignment="1">
      <alignment horizontal="left" vertical="center"/>
    </xf>
    <xf numFmtId="0" fontId="2" fillId="0" borderId="17" xfId="0" applyFont="1" applyFill="1" applyBorder="1" applyAlignment="1">
      <alignment horizontal="left" vertical="center" wrapText="1"/>
    </xf>
    <xf numFmtId="14" fontId="2" fillId="0" borderId="0" xfId="0" applyNumberFormat="1" applyFont="1" applyFill="1" applyBorder="1"/>
    <xf numFmtId="0" fontId="2" fillId="0" borderId="18"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19" xfId="2" applyFont="1" applyFill="1" applyBorder="1" applyAlignment="1">
      <alignment vertical="center"/>
    </xf>
    <xf numFmtId="0" fontId="13" fillId="0" borderId="20" xfId="2" applyFont="1" applyFill="1" applyBorder="1" applyAlignment="1">
      <alignment vertical="center"/>
    </xf>
    <xf numFmtId="0" fontId="13" fillId="0" borderId="20" xfId="2" applyFont="1" applyFill="1" applyBorder="1" applyAlignment="1">
      <alignment horizontal="center" vertical="center"/>
    </xf>
    <xf numFmtId="0" fontId="13" fillId="0" borderId="21"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1" xfId="2" applyFont="1" applyFill="1" applyBorder="1" applyAlignment="1">
      <alignment vertical="center"/>
    </xf>
    <xf numFmtId="0" fontId="10" fillId="0" borderId="0" xfId="0" applyFont="1" applyFill="1" applyAlignment="1">
      <alignment wrapText="1"/>
    </xf>
    <xf numFmtId="0" fontId="0" fillId="0" borderId="19" xfId="0" applyFill="1" applyBorder="1"/>
    <xf numFmtId="0" fontId="0" fillId="0" borderId="11" xfId="0" applyFill="1" applyBorder="1" applyAlignment="1"/>
    <xf numFmtId="0" fontId="2" fillId="0" borderId="17" xfId="0" applyFont="1" applyFill="1" applyBorder="1" applyAlignment="1">
      <alignment horizontal="left"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1"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wrapText="1"/>
    </xf>
    <xf numFmtId="0" fontId="0" fillId="0" borderId="0" xfId="0" applyFill="1" applyBorder="1" applyAlignment="1">
      <alignment vertical="center" wrapText="1"/>
    </xf>
    <xf numFmtId="0" fontId="2" fillId="0" borderId="17" xfId="0" applyFont="1" applyFill="1" applyBorder="1" applyAlignment="1">
      <alignment horizontal="left" vertical="top"/>
    </xf>
    <xf numFmtId="0" fontId="2" fillId="0" borderId="18"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19"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29" xfId="0" applyNumberFormat="1" applyFont="1" applyFill="1" applyBorder="1" applyAlignment="1" applyProtection="1">
      <alignment horizontal="center" vertical="center"/>
    </xf>
    <xf numFmtId="3" fontId="22" fillId="0" borderId="30" xfId="0" applyNumberFormat="1" applyFont="1" applyFill="1" applyBorder="1" applyAlignment="1" applyProtection="1">
      <alignment horizontal="center" vertical="center"/>
    </xf>
    <xf numFmtId="0" fontId="0" fillId="0" borderId="30" xfId="1" applyFont="1" applyFill="1" applyBorder="1" applyAlignment="1">
      <alignment horizontal="center"/>
    </xf>
    <xf numFmtId="0" fontId="1" fillId="3" borderId="30" xfId="2" applyFont="1" applyFill="1" applyBorder="1" applyAlignment="1">
      <alignment horizontal="center" vertical="center"/>
    </xf>
    <xf numFmtId="164" fontId="4" fillId="0" borderId="30" xfId="0" applyNumberFormat="1" applyFont="1" applyFill="1" applyBorder="1" applyAlignment="1">
      <alignment horizontal="right" vertical="center" wrapText="1"/>
    </xf>
    <xf numFmtId="0" fontId="0" fillId="0" borderId="29" xfId="0" applyFill="1" applyBorder="1" applyAlignment="1">
      <alignment wrapText="1"/>
    </xf>
    <xf numFmtId="167" fontId="0" fillId="0" borderId="29" xfId="0" applyNumberFormat="1" applyBorder="1"/>
    <xf numFmtId="0" fontId="0" fillId="0" borderId="29" xfId="0" applyFill="1" applyBorder="1" applyAlignment="1">
      <alignment horizontal="left" wrapText="1"/>
    </xf>
    <xf numFmtId="0" fontId="0" fillId="0" borderId="30" xfId="0" applyFill="1" applyBorder="1" applyAlignment="1">
      <alignment horizontal="left" wrapText="1"/>
    </xf>
    <xf numFmtId="0" fontId="0" fillId="0" borderId="31" xfId="0" applyFill="1" applyBorder="1" applyAlignment="1">
      <alignment horizontal="left" wrapText="1"/>
    </xf>
    <xf numFmtId="3" fontId="22" fillId="0" borderId="29" xfId="0" quotePrefix="1" applyNumberFormat="1" applyFont="1" applyFill="1" applyBorder="1" applyAlignment="1" applyProtection="1">
      <alignment horizontal="center" vertical="center"/>
    </xf>
    <xf numFmtId="0" fontId="0" fillId="3" borderId="30" xfId="2" applyFont="1" applyFill="1" applyBorder="1" applyAlignment="1">
      <alignment horizontal="center" vertical="center"/>
    </xf>
    <xf numFmtId="0" fontId="0" fillId="0" borderId="29" xfId="1" applyFont="1" applyFill="1" applyBorder="1" applyAlignment="1">
      <alignment horizontal="center" vertical="center"/>
    </xf>
    <xf numFmtId="164" fontId="4" fillId="0" borderId="29" xfId="0" applyNumberFormat="1" applyFont="1" applyBorder="1" applyAlignment="1" applyProtection="1">
      <alignment horizontal="center" vertical="center" wrapText="1"/>
    </xf>
    <xf numFmtId="164" fontId="4" fillId="0" borderId="29" xfId="0" applyNumberFormat="1" applyFont="1" applyBorder="1" applyAlignment="1" applyProtection="1">
      <alignment horizontal="center" vertical="center" wrapText="1"/>
      <protection locked="0"/>
    </xf>
    <xf numFmtId="0" fontId="2" fillId="0" borderId="30" xfId="1" applyFont="1" applyFill="1" applyBorder="1" applyAlignment="1">
      <alignment horizontal="center" vertical="center"/>
    </xf>
    <xf numFmtId="164" fontId="0" fillId="0" borderId="29" xfId="0" applyNumberFormat="1" applyFont="1" applyBorder="1" applyAlignment="1" applyProtection="1">
      <alignment horizontal="center" vertical="center"/>
    </xf>
    <xf numFmtId="166" fontId="0" fillId="0" borderId="30" xfId="5" applyNumberFormat="1" applyFont="1" applyBorder="1" applyAlignment="1">
      <alignment horizontal="right"/>
    </xf>
    <xf numFmtId="4" fontId="4" fillId="0" borderId="0" xfId="0" applyNumberFormat="1" applyFont="1" applyFill="1" applyBorder="1"/>
    <xf numFmtId="164" fontId="0" fillId="0" borderId="30"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0" xfId="0" applyBorder="1"/>
    <xf numFmtId="0" fontId="0" fillId="0" borderId="30" xfId="0" applyBorder="1" applyAlignment="1">
      <alignment wrapText="1"/>
    </xf>
    <xf numFmtId="0" fontId="2" fillId="0" borderId="30" xfId="1" applyFont="1" applyFill="1" applyBorder="1" applyAlignment="1">
      <alignment horizontal="center"/>
    </xf>
    <xf numFmtId="0" fontId="2" fillId="0" borderId="29"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7" fontId="0" fillId="2" borderId="14" xfId="0" applyNumberFormat="1" applyFill="1" applyBorder="1" applyAlignment="1">
      <alignment horizontal="right" vertical="center"/>
    </xf>
    <xf numFmtId="164" fontId="0" fillId="0" borderId="30" xfId="0" applyNumberFormat="1" applyFill="1" applyBorder="1" applyAlignment="1">
      <alignment horizontal="right" vertical="center" wrapText="1"/>
    </xf>
    <xf numFmtId="164" fontId="0" fillId="0" borderId="30" xfId="0" applyNumberFormat="1" applyFill="1" applyBorder="1" applyAlignment="1">
      <alignment horizontal="right" vertical="center"/>
    </xf>
    <xf numFmtId="3" fontId="0" fillId="0" borderId="30" xfId="0" applyNumberFormat="1" applyBorder="1"/>
    <xf numFmtId="3" fontId="0" fillId="0" borderId="30" xfId="0" applyNumberFormat="1" applyFill="1" applyBorder="1" applyAlignment="1">
      <alignment horizontal="right" vertical="center" wrapText="1"/>
    </xf>
    <xf numFmtId="0" fontId="0" fillId="0" borderId="29" xfId="0" applyFill="1" applyBorder="1"/>
    <xf numFmtId="3" fontId="0" fillId="0" borderId="29" xfId="0" applyNumberFormat="1" applyBorder="1"/>
    <xf numFmtId="166" fontId="0" fillId="0" borderId="29" xfId="5" applyNumberFormat="1" applyFont="1" applyBorder="1" applyAlignment="1">
      <alignment horizontal="right"/>
    </xf>
    <xf numFmtId="0" fontId="2" fillId="0" borderId="15"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6" xfId="0" applyNumberFormat="1" applyFont="1" applyFill="1" applyBorder="1" applyAlignment="1">
      <alignment vertical="top" wrapText="1"/>
    </xf>
    <xf numFmtId="0" fontId="0" fillId="0" borderId="27" xfId="0" applyFill="1" applyBorder="1" applyAlignment="1">
      <alignment wrapText="1"/>
    </xf>
    <xf numFmtId="0" fontId="0" fillId="0" borderId="28" xfId="0" applyFill="1" applyBorder="1" applyAlignment="1">
      <alignment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Normal="100" workbookViewId="0">
      <selection activeCell="E9" sqref="E9"/>
    </sheetView>
  </sheetViews>
  <sheetFormatPr defaultColWidth="9.140625" defaultRowHeight="15" x14ac:dyDescent="0.25"/>
  <cols>
    <col min="1" max="1" width="25.7109375" style="46" customWidth="1"/>
    <col min="2" max="3" width="20.7109375" style="46" customWidth="1"/>
    <col min="4" max="4" width="26.7109375" style="46" customWidth="1"/>
    <col min="5" max="5" width="29.5703125" style="46" customWidth="1"/>
    <col min="6" max="6" width="64.28515625" style="46" customWidth="1"/>
    <col min="7" max="7" width="11.5703125" style="46" bestFit="1" customWidth="1"/>
    <col min="8" max="8" width="26.85546875" style="46" bestFit="1" customWidth="1"/>
    <col min="9" max="9" width="51" style="46" bestFit="1" customWidth="1"/>
    <col min="10" max="10" width="9.140625" style="46"/>
    <col min="11" max="11" width="22.7109375" style="46" bestFit="1" customWidth="1"/>
    <col min="12" max="12" width="13" style="46" customWidth="1"/>
    <col min="13" max="16384" width="9.140625" style="46"/>
  </cols>
  <sheetData>
    <row r="1" spans="1:5" ht="39" customHeight="1" thickBot="1" x14ac:dyDescent="0.3">
      <c r="A1" s="172" t="s">
        <v>178</v>
      </c>
      <c r="B1" s="173"/>
      <c r="C1" s="173"/>
      <c r="D1" s="173"/>
      <c r="E1" s="174"/>
    </row>
    <row r="2" spans="1:5" ht="14.25" customHeight="1" thickBot="1" x14ac:dyDescent="0.3">
      <c r="A2" s="90"/>
      <c r="B2" s="91"/>
      <c r="C2" s="91"/>
      <c r="D2" s="92" t="s">
        <v>181</v>
      </c>
      <c r="E2" s="93" t="s">
        <v>182</v>
      </c>
    </row>
    <row r="3" spans="1:5" ht="15" customHeight="1" x14ac:dyDescent="0.25">
      <c r="A3" s="175" t="s">
        <v>205</v>
      </c>
      <c r="B3" s="177" t="s">
        <v>210</v>
      </c>
      <c r="C3" s="179" t="s">
        <v>1</v>
      </c>
      <c r="D3" s="94" t="s">
        <v>2</v>
      </c>
      <c r="E3" s="48">
        <v>45269</v>
      </c>
    </row>
    <row r="4" spans="1:5" ht="15.75" thickBot="1" x14ac:dyDescent="0.3">
      <c r="A4" s="176"/>
      <c r="B4" s="178"/>
      <c r="C4" s="180"/>
      <c r="D4" s="95" t="s">
        <v>3</v>
      </c>
      <c r="E4" s="49">
        <v>45275</v>
      </c>
    </row>
    <row r="5" spans="1:5" ht="51" customHeight="1" thickBot="1" x14ac:dyDescent="0.3">
      <c r="A5" s="164" t="s">
        <v>133</v>
      </c>
      <c r="B5" s="181"/>
      <c r="C5" s="96"/>
      <c r="D5" s="97"/>
      <c r="E5" s="6"/>
    </row>
    <row r="6" spans="1:5" ht="15.75" customHeight="1" x14ac:dyDescent="0.25">
      <c r="A6" s="127" t="s">
        <v>4</v>
      </c>
      <c r="B6" s="128">
        <v>33</v>
      </c>
      <c r="C6" s="99"/>
      <c r="D6" s="99"/>
      <c r="E6" s="6"/>
    </row>
    <row r="7" spans="1:5" x14ac:dyDescent="0.25">
      <c r="A7" s="100" t="s">
        <v>5</v>
      </c>
      <c r="B7" s="126">
        <v>23.7</v>
      </c>
      <c r="C7" s="99"/>
      <c r="D7" s="99"/>
      <c r="E7" s="6"/>
    </row>
    <row r="8" spans="1:5" x14ac:dyDescent="0.25">
      <c r="A8" s="100" t="s">
        <v>6</v>
      </c>
      <c r="B8" s="116">
        <v>22.9</v>
      </c>
      <c r="C8" s="99"/>
      <c r="D8" s="99"/>
      <c r="E8" s="6"/>
    </row>
    <row r="9" spans="1:5" x14ac:dyDescent="0.25">
      <c r="A9" s="100" t="s">
        <v>7</v>
      </c>
      <c r="B9" s="116" t="s">
        <v>194</v>
      </c>
      <c r="C9" s="112" t="s">
        <v>202</v>
      </c>
      <c r="D9" s="99"/>
      <c r="E9" s="6"/>
    </row>
    <row r="10" spans="1:5" x14ac:dyDescent="0.25">
      <c r="A10" s="100" t="s">
        <v>170</v>
      </c>
      <c r="B10" s="116" t="s">
        <v>194</v>
      </c>
      <c r="C10" s="56"/>
      <c r="D10" s="99"/>
      <c r="E10" s="6"/>
    </row>
    <row r="11" spans="1:5" x14ac:dyDescent="0.25">
      <c r="A11" s="100" t="s">
        <v>8</v>
      </c>
      <c r="B11" s="116">
        <v>28.9</v>
      </c>
      <c r="C11" s="6"/>
      <c r="D11" s="99"/>
      <c r="E11" s="6"/>
    </row>
    <row r="12" spans="1:5" x14ac:dyDescent="0.25">
      <c r="A12" s="100" t="s">
        <v>9</v>
      </c>
      <c r="B12" s="116">
        <v>24.3</v>
      </c>
      <c r="C12" s="6"/>
      <c r="D12" s="99"/>
      <c r="E12" s="6"/>
    </row>
    <row r="13" spans="1:5" x14ac:dyDescent="0.25">
      <c r="A13" s="100" t="s">
        <v>10</v>
      </c>
      <c r="B13" s="151">
        <v>26.2</v>
      </c>
      <c r="C13" s="6"/>
      <c r="D13" s="99"/>
      <c r="E13" s="6"/>
    </row>
    <row r="14" spans="1:5" ht="30" customHeight="1" thickBot="1" x14ac:dyDescent="0.3">
      <c r="A14" s="6"/>
      <c r="C14" s="6"/>
      <c r="D14" s="6"/>
      <c r="E14" s="6"/>
    </row>
    <row r="15" spans="1:5" ht="63.75" customHeight="1" thickBot="1" x14ac:dyDescent="0.3">
      <c r="A15" s="167" t="s">
        <v>173</v>
      </c>
      <c r="B15" s="168"/>
      <c r="C15" s="10"/>
      <c r="D15" s="101"/>
    </row>
    <row r="16" spans="1:5" ht="19.5" customHeight="1" thickBot="1" x14ac:dyDescent="0.3">
      <c r="A16" s="41" t="s">
        <v>184</v>
      </c>
      <c r="B16" s="42" t="s">
        <v>185</v>
      </c>
      <c r="C16" s="10"/>
      <c r="D16" s="101"/>
    </row>
    <row r="17" spans="1:10" ht="15" customHeight="1" x14ac:dyDescent="0.25">
      <c r="A17" s="129" t="s">
        <v>208</v>
      </c>
      <c r="B17" s="117">
        <v>15.65</v>
      </c>
      <c r="C17" s="10"/>
      <c r="D17" s="101"/>
    </row>
    <row r="18" spans="1:10" x14ac:dyDescent="0.25">
      <c r="A18" s="129" t="s">
        <v>206</v>
      </c>
      <c r="B18" s="117">
        <v>13.98</v>
      </c>
      <c r="C18" s="102"/>
      <c r="D18" s="113"/>
    </row>
    <row r="19" spans="1:10" x14ac:dyDescent="0.25">
      <c r="A19" s="129" t="s">
        <v>187</v>
      </c>
      <c r="B19" s="118">
        <v>28.52</v>
      </c>
      <c r="C19" s="102"/>
      <c r="D19" s="113"/>
    </row>
    <row r="20" spans="1:10" x14ac:dyDescent="0.25">
      <c r="A20" s="130" t="s">
        <v>188</v>
      </c>
      <c r="B20" s="118">
        <v>24.43</v>
      </c>
      <c r="C20" s="102"/>
      <c r="D20" s="113"/>
    </row>
    <row r="21" spans="1:10" x14ac:dyDescent="0.25">
      <c r="A21" s="131" t="s">
        <v>207</v>
      </c>
      <c r="B21" s="152">
        <v>24.82</v>
      </c>
      <c r="C21" s="102"/>
      <c r="D21" s="113"/>
    </row>
    <row r="22" spans="1:10" x14ac:dyDescent="0.25">
      <c r="A22" s="130" t="s">
        <v>189</v>
      </c>
      <c r="B22" s="152">
        <v>27.51</v>
      </c>
      <c r="C22" s="102"/>
      <c r="D22" s="113"/>
    </row>
    <row r="23" spans="1:10" x14ac:dyDescent="0.25">
      <c r="A23" s="130" t="s">
        <v>190</v>
      </c>
      <c r="B23" s="153">
        <v>22.63</v>
      </c>
      <c r="C23" s="102"/>
      <c r="D23" s="113"/>
    </row>
    <row r="24" spans="1:10" x14ac:dyDescent="0.25">
      <c r="A24" s="130" t="s">
        <v>191</v>
      </c>
      <c r="B24" s="152">
        <v>27.83</v>
      </c>
      <c r="C24" s="102"/>
      <c r="D24" s="113"/>
      <c r="I24" s="103"/>
      <c r="J24" s="103"/>
    </row>
    <row r="25" spans="1:10" x14ac:dyDescent="0.25">
      <c r="A25" s="130" t="s">
        <v>192</v>
      </c>
      <c r="B25" s="152">
        <v>23.03</v>
      </c>
      <c r="C25" s="102"/>
      <c r="D25" s="113"/>
      <c r="I25" s="55"/>
      <c r="J25" s="55"/>
    </row>
    <row r="26" spans="1:10" x14ac:dyDescent="0.25">
      <c r="A26" s="130" t="s">
        <v>193</v>
      </c>
      <c r="B26" s="152">
        <v>24.72</v>
      </c>
      <c r="C26" s="102"/>
      <c r="D26" s="113"/>
    </row>
    <row r="27" spans="1:10" x14ac:dyDescent="0.25">
      <c r="A27" s="107" t="s">
        <v>10</v>
      </c>
      <c r="B27" s="152">
        <v>20.16</v>
      </c>
      <c r="C27" s="140"/>
      <c r="D27" s="113"/>
    </row>
    <row r="28" spans="1:10" ht="30" customHeight="1" thickBot="1" x14ac:dyDescent="0.3">
      <c r="A28" s="6"/>
      <c r="B28" s="38"/>
      <c r="C28" s="6"/>
      <c r="D28" s="6"/>
    </row>
    <row r="29" spans="1:10" ht="45" customHeight="1" thickBot="1" x14ac:dyDescent="0.3">
      <c r="A29" s="164" t="s">
        <v>134</v>
      </c>
      <c r="B29" s="166"/>
      <c r="C29" s="150"/>
      <c r="D29" s="97"/>
    </row>
    <row r="30" spans="1:10" x14ac:dyDescent="0.25">
      <c r="A30" s="156" t="s">
        <v>11</v>
      </c>
      <c r="B30" s="157">
        <v>15571</v>
      </c>
      <c r="C30" s="104"/>
      <c r="D30" s="104"/>
    </row>
    <row r="31" spans="1:10" x14ac:dyDescent="0.25">
      <c r="A31" s="44" t="s">
        <v>12</v>
      </c>
      <c r="B31" s="155">
        <v>51439</v>
      </c>
      <c r="C31" s="104"/>
      <c r="D31" s="104"/>
    </row>
    <row r="32" spans="1:10" x14ac:dyDescent="0.25">
      <c r="A32" s="44" t="s">
        <v>13</v>
      </c>
      <c r="B32" s="154">
        <v>12916</v>
      </c>
      <c r="C32" s="104"/>
      <c r="D32" s="104"/>
    </row>
    <row r="33" spans="1:7" x14ac:dyDescent="0.25">
      <c r="A33" s="44" t="s">
        <v>4</v>
      </c>
      <c r="B33" s="155">
        <v>7699</v>
      </c>
      <c r="C33" s="104"/>
      <c r="D33" s="104"/>
    </row>
    <row r="34" spans="1:7" x14ac:dyDescent="0.25">
      <c r="A34" s="44" t="s">
        <v>14</v>
      </c>
      <c r="B34" s="155">
        <v>11596</v>
      </c>
      <c r="C34" s="104"/>
      <c r="D34" s="104"/>
    </row>
    <row r="35" spans="1:7" x14ac:dyDescent="0.25">
      <c r="A35" s="44" t="s">
        <v>15</v>
      </c>
      <c r="B35" s="155">
        <v>31389</v>
      </c>
      <c r="C35" s="104"/>
      <c r="D35" s="104"/>
    </row>
    <row r="36" spans="1:7" x14ac:dyDescent="0.25">
      <c r="A36" s="44" t="s">
        <v>16</v>
      </c>
      <c r="B36" s="155">
        <v>43484</v>
      </c>
      <c r="D36" s="104"/>
    </row>
    <row r="37" spans="1:7" x14ac:dyDescent="0.25">
      <c r="A37" s="44" t="s">
        <v>17</v>
      </c>
      <c r="B37" s="155">
        <v>9044</v>
      </c>
      <c r="C37" s="104"/>
      <c r="D37" s="104"/>
    </row>
    <row r="38" spans="1:7" x14ac:dyDescent="0.25">
      <c r="A38" s="44" t="s">
        <v>18</v>
      </c>
      <c r="B38" s="155">
        <v>183138</v>
      </c>
      <c r="C38" s="104"/>
      <c r="D38" s="104"/>
    </row>
    <row r="39" spans="1:7" ht="30" customHeight="1" thickBot="1" x14ac:dyDescent="0.3"/>
    <row r="40" spans="1:7" ht="44.25" customHeight="1" thickBot="1" x14ac:dyDescent="0.3">
      <c r="A40" s="164" t="s">
        <v>19</v>
      </c>
      <c r="B40" s="166"/>
      <c r="C40" s="149"/>
      <c r="D40" s="2"/>
    </row>
    <row r="41" spans="1:7" x14ac:dyDescent="0.25">
      <c r="A41" s="108" t="s">
        <v>5</v>
      </c>
      <c r="B41" s="119">
        <v>25.4</v>
      </c>
      <c r="C41" s="102"/>
      <c r="D41" s="104"/>
      <c r="E41" s="104"/>
      <c r="F41" s="113"/>
      <c r="G41" s="104"/>
    </row>
    <row r="42" spans="1:7" x14ac:dyDescent="0.25">
      <c r="A42" s="44" t="s">
        <v>6</v>
      </c>
      <c r="B42" s="119">
        <v>7.55</v>
      </c>
      <c r="C42" s="102"/>
      <c r="D42" s="104"/>
      <c r="E42" s="104"/>
      <c r="F42" s="113"/>
      <c r="G42" s="104"/>
    </row>
    <row r="43" spans="1:7" x14ac:dyDescent="0.25">
      <c r="A43" s="44" t="s">
        <v>7</v>
      </c>
      <c r="B43" s="141" t="s">
        <v>194</v>
      </c>
      <c r="C43" s="112" t="s">
        <v>203</v>
      </c>
      <c r="D43" s="104"/>
      <c r="E43" s="104"/>
      <c r="F43" s="113"/>
      <c r="G43" s="104"/>
    </row>
    <row r="44" spans="1:7" x14ac:dyDescent="0.25">
      <c r="A44" s="44" t="s">
        <v>170</v>
      </c>
      <c r="B44" s="119" t="s">
        <v>194</v>
      </c>
      <c r="C44" s="105" t="s">
        <v>204</v>
      </c>
      <c r="D44" s="104"/>
      <c r="E44" s="104"/>
      <c r="F44" s="113"/>
      <c r="G44" s="104"/>
    </row>
    <row r="45" spans="1:7" x14ac:dyDescent="0.25">
      <c r="A45" s="44" t="s">
        <v>8</v>
      </c>
      <c r="B45" s="119">
        <v>142.91999999999999</v>
      </c>
      <c r="C45" s="102"/>
      <c r="D45" s="104"/>
      <c r="E45" s="104"/>
      <c r="F45" s="113"/>
      <c r="G45" s="104"/>
    </row>
    <row r="46" spans="1:7" x14ac:dyDescent="0.25">
      <c r="A46" s="44" t="s">
        <v>25</v>
      </c>
      <c r="B46" s="119">
        <v>28.31</v>
      </c>
      <c r="C46" s="102"/>
      <c r="D46" s="104"/>
      <c r="E46" s="104"/>
      <c r="F46" s="113"/>
      <c r="G46" s="104"/>
    </row>
    <row r="47" spans="1:7" ht="30.75" customHeight="1" thickBot="1" x14ac:dyDescent="0.3">
      <c r="D47" s="104"/>
      <c r="E47" s="104"/>
      <c r="F47" s="104"/>
      <c r="G47" s="104"/>
    </row>
    <row r="48" spans="1:7" ht="57" customHeight="1" thickBot="1" x14ac:dyDescent="0.3">
      <c r="A48" s="169" t="s">
        <v>135</v>
      </c>
      <c r="B48" s="170"/>
      <c r="C48" s="170"/>
      <c r="D48" s="170"/>
      <c r="E48" s="171"/>
      <c r="F48" s="147"/>
    </row>
    <row r="49" spans="1:6" ht="15.75" thickBot="1" x14ac:dyDescent="0.3">
      <c r="A49" s="162" t="s">
        <v>26</v>
      </c>
      <c r="B49" s="164" t="s">
        <v>27</v>
      </c>
      <c r="C49" s="165"/>
      <c r="D49" s="166"/>
      <c r="E49" s="160" t="s">
        <v>18</v>
      </c>
    </row>
    <row r="50" spans="1:6" ht="15.75" thickBot="1" x14ac:dyDescent="0.3">
      <c r="A50" s="163"/>
      <c r="B50" s="82" t="s">
        <v>28</v>
      </c>
      <c r="C50" s="82" t="s">
        <v>201</v>
      </c>
      <c r="D50" s="115" t="s">
        <v>17</v>
      </c>
      <c r="E50" s="161"/>
      <c r="F50" s="147"/>
    </row>
    <row r="51" spans="1:6" x14ac:dyDescent="0.25">
      <c r="A51" s="98" t="s">
        <v>4</v>
      </c>
      <c r="B51" s="135">
        <v>0.42857142857142855</v>
      </c>
      <c r="C51" s="135">
        <v>0</v>
      </c>
      <c r="D51" s="135">
        <v>0</v>
      </c>
      <c r="E51" s="138">
        <v>0.42857142857142855</v>
      </c>
    </row>
    <row r="52" spans="1:6" x14ac:dyDescent="0.25">
      <c r="A52" s="100" t="s">
        <v>5</v>
      </c>
      <c r="B52" s="135">
        <v>0.8571428571428571</v>
      </c>
      <c r="C52" s="135">
        <v>0</v>
      </c>
      <c r="D52" s="135">
        <v>0</v>
      </c>
      <c r="E52" s="138">
        <v>0.8571428571428571</v>
      </c>
    </row>
    <row r="53" spans="1:6" x14ac:dyDescent="0.25">
      <c r="A53" s="100" t="s">
        <v>6</v>
      </c>
      <c r="B53" s="135">
        <v>1.7142857142857142</v>
      </c>
      <c r="C53" s="135">
        <v>0</v>
      </c>
      <c r="D53" s="135">
        <v>0</v>
      </c>
      <c r="E53" s="138">
        <v>1.7142857142857142</v>
      </c>
    </row>
    <row r="54" spans="1:6" x14ac:dyDescent="0.25">
      <c r="A54" s="100" t="s">
        <v>7</v>
      </c>
      <c r="B54" s="120" t="s">
        <v>194</v>
      </c>
      <c r="C54" s="120" t="s">
        <v>194</v>
      </c>
      <c r="D54" s="120" t="s">
        <v>194</v>
      </c>
      <c r="E54" s="120" t="s">
        <v>194</v>
      </c>
      <c r="F54" s="55" t="s">
        <v>202</v>
      </c>
    </row>
    <row r="55" spans="1:6" ht="15" customHeight="1" x14ac:dyDescent="0.25">
      <c r="A55" s="100" t="s">
        <v>170</v>
      </c>
      <c r="B55" s="135">
        <v>0</v>
      </c>
      <c r="C55" s="135">
        <v>0</v>
      </c>
      <c r="D55" s="135">
        <v>0</v>
      </c>
      <c r="E55" s="138">
        <v>0</v>
      </c>
    </row>
    <row r="56" spans="1:6" x14ac:dyDescent="0.25">
      <c r="A56" s="100" t="s">
        <v>8</v>
      </c>
      <c r="B56" s="135">
        <v>0</v>
      </c>
      <c r="C56" s="135">
        <v>0</v>
      </c>
      <c r="D56" s="135">
        <v>0</v>
      </c>
      <c r="E56" s="138">
        <v>0</v>
      </c>
    </row>
    <row r="57" spans="1:6" x14ac:dyDescent="0.25">
      <c r="A57" s="100" t="s">
        <v>29</v>
      </c>
      <c r="B57" s="135">
        <v>1.2857142857142858</v>
      </c>
      <c r="C57" s="135">
        <v>0</v>
      </c>
      <c r="D57" s="135">
        <v>0</v>
      </c>
      <c r="E57" s="138">
        <v>1.2857142857142858</v>
      </c>
    </row>
    <row r="58" spans="1:6" x14ac:dyDescent="0.25">
      <c r="A58" s="100" t="s">
        <v>9</v>
      </c>
      <c r="B58" s="135">
        <v>5.8571428571428568</v>
      </c>
      <c r="C58" s="135">
        <v>0</v>
      </c>
      <c r="D58" s="135">
        <v>0</v>
      </c>
      <c r="E58" s="138">
        <v>5.8571428571428568</v>
      </c>
    </row>
    <row r="59" spans="1:6" x14ac:dyDescent="0.25">
      <c r="A59" s="100" t="s">
        <v>18</v>
      </c>
      <c r="B59" s="136">
        <v>10.142857142857142</v>
      </c>
      <c r="C59" s="135">
        <v>0</v>
      </c>
      <c r="D59" s="135">
        <v>0</v>
      </c>
      <c r="E59" s="138">
        <v>10.142857142857142</v>
      </c>
    </row>
    <row r="60" spans="1:6" ht="30" customHeight="1" thickBot="1" x14ac:dyDescent="0.3">
      <c r="C60" s="47"/>
    </row>
    <row r="61" spans="1:6" ht="36" customHeight="1" thickBot="1" x14ac:dyDescent="0.3">
      <c r="A61" s="164" t="s">
        <v>136</v>
      </c>
      <c r="B61" s="165"/>
      <c r="C61" s="166"/>
      <c r="D61" s="147"/>
    </row>
    <row r="62" spans="1:6" ht="15.75" thickBot="1" x14ac:dyDescent="0.3">
      <c r="A62" s="43"/>
      <c r="B62" s="81" t="s">
        <v>30</v>
      </c>
      <c r="C62" s="159" t="s">
        <v>31</v>
      </c>
    </row>
    <row r="63" spans="1:6" x14ac:dyDescent="0.25">
      <c r="A63" s="143" t="s">
        <v>4</v>
      </c>
      <c r="B63" s="158">
        <v>26.285714285714285</v>
      </c>
      <c r="C63" s="158">
        <v>20.285714285714285</v>
      </c>
      <c r="E63" s="106"/>
    </row>
    <row r="64" spans="1:6" x14ac:dyDescent="0.25">
      <c r="A64" s="143" t="s">
        <v>20</v>
      </c>
      <c r="B64" s="139">
        <v>10.857142857142858</v>
      </c>
      <c r="C64" s="139">
        <v>25.571428571428573</v>
      </c>
      <c r="E64" s="106"/>
    </row>
    <row r="65" spans="1:5" x14ac:dyDescent="0.25">
      <c r="A65" s="143" t="s">
        <v>21</v>
      </c>
      <c r="B65" s="139">
        <v>29.857142857142858</v>
      </c>
      <c r="C65" s="139">
        <v>21.142857142857142</v>
      </c>
      <c r="E65" s="106"/>
    </row>
    <row r="66" spans="1:5" x14ac:dyDescent="0.25">
      <c r="A66" s="143" t="s">
        <v>23</v>
      </c>
      <c r="B66" s="139">
        <v>1.5714285714285714</v>
      </c>
      <c r="C66" s="139">
        <v>1.5714285714285714</v>
      </c>
      <c r="E66" s="106"/>
    </row>
    <row r="67" spans="1:5" x14ac:dyDescent="0.25">
      <c r="A67" s="143" t="s">
        <v>22</v>
      </c>
      <c r="B67" s="139">
        <v>76.428571428571431</v>
      </c>
      <c r="C67" s="139">
        <v>26.285714285714285</v>
      </c>
      <c r="E67" s="106"/>
    </row>
    <row r="68" spans="1:5" x14ac:dyDescent="0.25">
      <c r="A68" s="143" t="s">
        <v>24</v>
      </c>
      <c r="B68" s="139">
        <v>7.5714285714285712</v>
      </c>
      <c r="C68" s="139">
        <v>59</v>
      </c>
      <c r="E68" s="106"/>
    </row>
    <row r="69" spans="1:5" x14ac:dyDescent="0.25">
      <c r="A69" s="143" t="s">
        <v>32</v>
      </c>
      <c r="B69" s="139">
        <v>24.714285714285715</v>
      </c>
      <c r="C69" s="139">
        <v>24.285714285714285</v>
      </c>
      <c r="E69" s="106"/>
    </row>
    <row r="70" spans="1:5" ht="75" x14ac:dyDescent="0.25">
      <c r="A70" s="144" t="s">
        <v>209</v>
      </c>
      <c r="B70" s="139">
        <v>102.57142857142857</v>
      </c>
      <c r="C70" s="139">
        <v>153.42857142857142</v>
      </c>
      <c r="E70" s="106"/>
    </row>
    <row r="71" spans="1:5" x14ac:dyDescent="0.25">
      <c r="A71" s="143" t="s">
        <v>33</v>
      </c>
      <c r="B71" s="139">
        <v>462</v>
      </c>
      <c r="C71" s="139">
        <v>594.71428571428567</v>
      </c>
      <c r="E71" s="106"/>
    </row>
    <row r="72" spans="1:5" x14ac:dyDescent="0.25">
      <c r="E72" s="106"/>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B1" zoomScaleNormal="100" workbookViewId="0">
      <selection activeCell="E17" sqref="E17"/>
    </sheetView>
  </sheetViews>
  <sheetFormatPr defaultColWidth="9.140625" defaultRowHeight="15" x14ac:dyDescent="0.25"/>
  <cols>
    <col min="1" max="1" width="25.7109375" style="46" customWidth="1"/>
    <col min="2" max="4" width="41.85546875" style="46" customWidth="1"/>
    <col min="5" max="5" width="28" style="46" customWidth="1"/>
    <col min="6" max="6" width="10.85546875" style="46" customWidth="1"/>
    <col min="7" max="7" width="11" style="46" customWidth="1"/>
    <col min="8" max="10" width="9.140625" style="46"/>
    <col min="11" max="11" width="10.85546875" style="46" bestFit="1" customWidth="1"/>
    <col min="12" max="16384" width="9.140625" style="46"/>
  </cols>
  <sheetData>
    <row r="1" spans="1:11" ht="48" customHeight="1" thickBot="1" x14ac:dyDescent="0.3">
      <c r="A1" s="182" t="s">
        <v>178</v>
      </c>
      <c r="B1" s="183"/>
      <c r="C1" s="183"/>
      <c r="D1" s="183"/>
      <c r="E1" s="184"/>
      <c r="F1" s="85"/>
      <c r="G1" s="85"/>
      <c r="H1" s="85"/>
      <c r="I1" s="85"/>
      <c r="J1" s="85"/>
      <c r="K1" s="85"/>
    </row>
    <row r="2" spans="1:11" ht="15.75" customHeight="1" thickBot="1" x14ac:dyDescent="0.3">
      <c r="D2" s="50" t="s">
        <v>181</v>
      </c>
      <c r="E2" s="51" t="s">
        <v>182</v>
      </c>
    </row>
    <row r="3" spans="1:11" ht="15" customHeight="1" x14ac:dyDescent="0.25">
      <c r="A3" s="175" t="str">
        <f>'Rail Service (Item Nos. 1-6)'!A3</f>
        <v>Railroad: CSX</v>
      </c>
      <c r="B3" s="185" t="str">
        <f>'Rail Service (Item Nos. 1-6)'!B3:B4</f>
        <v>Year: 2023</v>
      </c>
      <c r="C3" s="179" t="str">
        <f>'Rail Service (Item Nos. 1-6)'!C3</f>
        <v xml:space="preserve">Reporting Week: </v>
      </c>
      <c r="D3" s="86" t="s">
        <v>2</v>
      </c>
      <c r="E3" s="48">
        <f>'Rail Service (Item Nos. 1-6)'!E3</f>
        <v>45269</v>
      </c>
      <c r="F3" s="47"/>
      <c r="G3" s="10"/>
      <c r="H3" s="10"/>
      <c r="I3" s="47"/>
      <c r="J3" s="6"/>
      <c r="K3" s="53"/>
    </row>
    <row r="4" spans="1:11" ht="15.75" thickBot="1" x14ac:dyDescent="0.3">
      <c r="A4" s="176"/>
      <c r="B4" s="186"/>
      <c r="C4" s="180"/>
      <c r="D4" s="87" t="s">
        <v>3</v>
      </c>
      <c r="E4" s="49">
        <f>'Rail Service (Item Nos. 1-6)'!E4</f>
        <v>45275</v>
      </c>
      <c r="F4" s="47"/>
      <c r="G4" s="10"/>
      <c r="H4" s="10"/>
      <c r="I4" s="47"/>
      <c r="J4" s="6"/>
      <c r="K4" s="53"/>
    </row>
    <row r="5" spans="1:11" ht="15.75" thickBot="1" x14ac:dyDescent="0.3">
      <c r="A5" s="2"/>
      <c r="B5" s="2"/>
      <c r="C5" s="6"/>
    </row>
    <row r="6" spans="1:11" ht="125.25" customHeight="1" thickBot="1" x14ac:dyDescent="0.3">
      <c r="A6" s="187" t="s">
        <v>34</v>
      </c>
      <c r="B6" s="188"/>
      <c r="C6" s="188"/>
      <c r="D6" s="189"/>
    </row>
    <row r="7" spans="1:11" ht="15.75" thickBot="1" x14ac:dyDescent="0.3"/>
    <row r="8" spans="1:11" ht="70.5" customHeight="1" thickBot="1" x14ac:dyDescent="0.3">
      <c r="A8" s="110" t="s">
        <v>35</v>
      </c>
      <c r="B8" s="110" t="s">
        <v>36</v>
      </c>
      <c r="C8" s="82" t="s">
        <v>37</v>
      </c>
      <c r="D8" s="82" t="s">
        <v>38</v>
      </c>
      <c r="E8" s="10"/>
      <c r="F8" s="10"/>
      <c r="G8" s="10"/>
      <c r="H8" s="1"/>
      <c r="I8" s="1"/>
    </row>
    <row r="9" spans="1:11" ht="15.75" customHeight="1" x14ac:dyDescent="0.25">
      <c r="A9" s="124" t="s">
        <v>39</v>
      </c>
      <c r="B9" s="124">
        <v>1</v>
      </c>
      <c r="C9" s="124">
        <v>0</v>
      </c>
      <c r="D9" s="124">
        <v>1</v>
      </c>
      <c r="E9" s="114"/>
      <c r="F9" s="114"/>
      <c r="I9" s="88"/>
    </row>
    <row r="10" spans="1:11" x14ac:dyDescent="0.25">
      <c r="A10" s="125" t="s">
        <v>40</v>
      </c>
      <c r="B10" s="133">
        <v>0</v>
      </c>
      <c r="C10" s="125">
        <v>0</v>
      </c>
      <c r="D10" s="125">
        <v>0</v>
      </c>
    </row>
    <row r="11" spans="1:11" x14ac:dyDescent="0.25">
      <c r="A11" s="124" t="s">
        <v>41</v>
      </c>
      <c r="B11" s="124">
        <v>0</v>
      </c>
      <c r="C11" s="124">
        <v>0</v>
      </c>
      <c r="D11" s="124">
        <v>0</v>
      </c>
    </row>
    <row r="12" spans="1:11" x14ac:dyDescent="0.25">
      <c r="A12" s="125" t="s">
        <v>42</v>
      </c>
      <c r="B12" s="125">
        <v>0</v>
      </c>
      <c r="C12" s="125">
        <v>0</v>
      </c>
      <c r="D12" s="125">
        <v>0</v>
      </c>
    </row>
    <row r="13" spans="1:11" x14ac:dyDescent="0.25">
      <c r="A13" s="124" t="s">
        <v>43</v>
      </c>
      <c r="B13" s="124">
        <v>0</v>
      </c>
      <c r="C13" s="124">
        <v>0</v>
      </c>
      <c r="D13" s="124">
        <v>0</v>
      </c>
    </row>
    <row r="14" spans="1:11" x14ac:dyDescent="0.25">
      <c r="A14" s="125" t="s">
        <v>44</v>
      </c>
      <c r="B14" s="125">
        <v>0</v>
      </c>
      <c r="C14" s="125">
        <v>0</v>
      </c>
      <c r="D14" s="125">
        <v>0</v>
      </c>
    </row>
    <row r="15" spans="1:11" x14ac:dyDescent="0.25">
      <c r="A15" s="124" t="s">
        <v>45</v>
      </c>
      <c r="B15" s="124">
        <v>0</v>
      </c>
      <c r="C15" s="124">
        <v>0</v>
      </c>
      <c r="D15" s="124">
        <v>0</v>
      </c>
    </row>
    <row r="16" spans="1:11" x14ac:dyDescent="0.25">
      <c r="A16" s="125" t="s">
        <v>46</v>
      </c>
      <c r="B16" s="125">
        <v>2</v>
      </c>
      <c r="C16" s="125">
        <v>0</v>
      </c>
      <c r="D16" s="125">
        <v>2</v>
      </c>
    </row>
    <row r="17" spans="1:4" x14ac:dyDescent="0.25">
      <c r="A17" s="124" t="s">
        <v>47</v>
      </c>
      <c r="B17" s="124">
        <v>17</v>
      </c>
      <c r="C17" s="124">
        <v>0</v>
      </c>
      <c r="D17" s="124">
        <v>17</v>
      </c>
    </row>
    <row r="18" spans="1:4" x14ac:dyDescent="0.25">
      <c r="A18" s="125" t="s">
        <v>48</v>
      </c>
      <c r="B18" s="125">
        <v>59</v>
      </c>
      <c r="C18" s="125">
        <v>0</v>
      </c>
      <c r="D18" s="125">
        <v>59</v>
      </c>
    </row>
    <row r="19" spans="1:4" x14ac:dyDescent="0.25">
      <c r="A19" s="124" t="s">
        <v>49</v>
      </c>
      <c r="B19" s="124">
        <v>0</v>
      </c>
      <c r="C19" s="124">
        <v>0</v>
      </c>
      <c r="D19" s="124">
        <v>0</v>
      </c>
    </row>
    <row r="20" spans="1:4" x14ac:dyDescent="0.25">
      <c r="A20" s="125" t="s">
        <v>50</v>
      </c>
      <c r="B20" s="133">
        <v>490</v>
      </c>
      <c r="C20" s="125">
        <v>419</v>
      </c>
      <c r="D20" s="125">
        <v>71</v>
      </c>
    </row>
    <row r="21" spans="1:4" x14ac:dyDescent="0.25">
      <c r="A21" s="124" t="s">
        <v>51</v>
      </c>
      <c r="B21" s="124">
        <v>1001</v>
      </c>
      <c r="C21" s="124">
        <v>904</v>
      </c>
      <c r="D21" s="124">
        <v>97</v>
      </c>
    </row>
    <row r="22" spans="1:4" x14ac:dyDescent="0.25">
      <c r="A22" s="125" t="s">
        <v>52</v>
      </c>
      <c r="B22" s="125">
        <v>0</v>
      </c>
      <c r="C22" s="125">
        <v>0</v>
      </c>
      <c r="D22" s="125">
        <v>0</v>
      </c>
    </row>
    <row r="23" spans="1:4" x14ac:dyDescent="0.25">
      <c r="A23" s="124" t="s">
        <v>53</v>
      </c>
      <c r="B23" s="124">
        <v>62</v>
      </c>
      <c r="C23" s="124">
        <v>0</v>
      </c>
      <c r="D23" s="124">
        <v>62</v>
      </c>
    </row>
    <row r="24" spans="1:4" x14ac:dyDescent="0.25">
      <c r="A24" s="125" t="s">
        <v>54</v>
      </c>
      <c r="B24" s="125">
        <v>0</v>
      </c>
      <c r="C24" s="125">
        <v>0</v>
      </c>
      <c r="D24" s="125">
        <v>0</v>
      </c>
    </row>
    <row r="25" spans="1:4" x14ac:dyDescent="0.25">
      <c r="A25" s="124" t="s">
        <v>55</v>
      </c>
      <c r="B25" s="124">
        <v>0</v>
      </c>
      <c r="C25" s="124">
        <v>0</v>
      </c>
      <c r="D25" s="124">
        <v>0</v>
      </c>
    </row>
    <row r="26" spans="1:4" x14ac:dyDescent="0.25">
      <c r="A26" s="125" t="s">
        <v>56</v>
      </c>
      <c r="B26" s="125">
        <v>0</v>
      </c>
      <c r="C26" s="125">
        <v>0</v>
      </c>
      <c r="D26" s="125">
        <v>0</v>
      </c>
    </row>
    <row r="27" spans="1:4" x14ac:dyDescent="0.25">
      <c r="A27" s="124" t="s">
        <v>57</v>
      </c>
      <c r="B27" s="124">
        <v>0</v>
      </c>
      <c r="C27" s="124">
        <v>0</v>
      </c>
      <c r="D27" s="124">
        <v>0</v>
      </c>
    </row>
    <row r="28" spans="1:4" x14ac:dyDescent="0.25">
      <c r="A28" s="125" t="s">
        <v>58</v>
      </c>
      <c r="B28" s="125">
        <v>430</v>
      </c>
      <c r="C28" s="125">
        <v>361</v>
      </c>
      <c r="D28" s="125">
        <v>69</v>
      </c>
    </row>
    <row r="29" spans="1:4" x14ac:dyDescent="0.25">
      <c r="A29" s="124" t="s">
        <v>59</v>
      </c>
      <c r="B29" s="124">
        <v>0</v>
      </c>
      <c r="C29" s="124">
        <v>0</v>
      </c>
      <c r="D29" s="124">
        <v>0</v>
      </c>
    </row>
    <row r="30" spans="1:4" x14ac:dyDescent="0.25">
      <c r="A30" s="125" t="s">
        <v>60</v>
      </c>
      <c r="B30" s="133">
        <v>0</v>
      </c>
      <c r="C30" s="125">
        <v>0</v>
      </c>
      <c r="D30" s="125">
        <v>0</v>
      </c>
    </row>
    <row r="31" spans="1:4" x14ac:dyDescent="0.25">
      <c r="A31" s="124" t="s">
        <v>61</v>
      </c>
      <c r="B31" s="124">
        <v>0</v>
      </c>
      <c r="C31" s="124">
        <v>0</v>
      </c>
      <c r="D31" s="124">
        <v>0</v>
      </c>
    </row>
    <row r="32" spans="1:4" x14ac:dyDescent="0.25">
      <c r="A32" s="125" t="s">
        <v>62</v>
      </c>
      <c r="B32" s="125">
        <v>0</v>
      </c>
      <c r="C32" s="125">
        <v>0</v>
      </c>
      <c r="D32" s="125">
        <v>0</v>
      </c>
    </row>
    <row r="33" spans="1:4" x14ac:dyDescent="0.25">
      <c r="A33" s="124" t="s">
        <v>63</v>
      </c>
      <c r="B33" s="124">
        <v>0</v>
      </c>
      <c r="C33" s="124">
        <v>0</v>
      </c>
      <c r="D33" s="124">
        <v>0</v>
      </c>
    </row>
    <row r="34" spans="1:4" x14ac:dyDescent="0.25">
      <c r="A34" s="125" t="s">
        <v>64</v>
      </c>
      <c r="B34" s="125">
        <v>0</v>
      </c>
      <c r="C34" s="125">
        <v>0</v>
      </c>
      <c r="D34" s="125">
        <v>0</v>
      </c>
    </row>
    <row r="35" spans="1:4" x14ac:dyDescent="0.25">
      <c r="A35" s="124" t="s">
        <v>65</v>
      </c>
      <c r="B35" s="124">
        <v>50</v>
      </c>
      <c r="C35" s="124">
        <v>0</v>
      </c>
      <c r="D35" s="124">
        <v>50</v>
      </c>
    </row>
    <row r="36" spans="1:4" x14ac:dyDescent="0.25">
      <c r="A36" s="125" t="s">
        <v>66</v>
      </c>
      <c r="B36" s="125">
        <v>0</v>
      </c>
      <c r="C36" s="125">
        <v>0</v>
      </c>
      <c r="D36" s="125">
        <v>0</v>
      </c>
    </row>
    <row r="37" spans="1:4" x14ac:dyDescent="0.25">
      <c r="A37" s="124" t="s">
        <v>67</v>
      </c>
      <c r="B37" s="124">
        <v>0</v>
      </c>
      <c r="C37" s="124">
        <v>0</v>
      </c>
      <c r="D37" s="124">
        <v>0</v>
      </c>
    </row>
    <row r="38" spans="1:4" x14ac:dyDescent="0.25">
      <c r="A38" s="125" t="s">
        <v>68</v>
      </c>
      <c r="B38" s="125">
        <v>0</v>
      </c>
      <c r="C38" s="125">
        <v>0</v>
      </c>
      <c r="D38" s="125">
        <v>0</v>
      </c>
    </row>
    <row r="39" spans="1:4" x14ac:dyDescent="0.25">
      <c r="A39" s="124" t="s">
        <v>69</v>
      </c>
      <c r="B39" s="124">
        <v>0</v>
      </c>
      <c r="C39" s="124">
        <v>0</v>
      </c>
      <c r="D39" s="124">
        <v>0</v>
      </c>
    </row>
    <row r="40" spans="1:4" x14ac:dyDescent="0.25">
      <c r="A40" s="125" t="s">
        <v>70</v>
      </c>
      <c r="B40" s="133">
        <v>40</v>
      </c>
      <c r="C40" s="125">
        <v>0</v>
      </c>
      <c r="D40" s="125">
        <v>40</v>
      </c>
    </row>
    <row r="41" spans="1:4" x14ac:dyDescent="0.25">
      <c r="A41" s="124" t="s">
        <v>71</v>
      </c>
      <c r="B41" s="124">
        <v>962</v>
      </c>
      <c r="C41" s="124">
        <v>880</v>
      </c>
      <c r="D41" s="124">
        <v>82</v>
      </c>
    </row>
    <row r="42" spans="1:4" x14ac:dyDescent="0.25">
      <c r="A42" s="125" t="s">
        <v>72</v>
      </c>
      <c r="B42" s="133">
        <v>0</v>
      </c>
      <c r="C42" s="125">
        <v>0</v>
      </c>
      <c r="D42" s="125">
        <v>0</v>
      </c>
    </row>
    <row r="43" spans="1:4" x14ac:dyDescent="0.25">
      <c r="A43" s="124" t="s">
        <v>73</v>
      </c>
      <c r="B43" s="124">
        <v>0</v>
      </c>
      <c r="C43" s="124">
        <v>0</v>
      </c>
      <c r="D43" s="124">
        <v>0</v>
      </c>
    </row>
    <row r="44" spans="1:4" x14ac:dyDescent="0.25">
      <c r="A44" s="125" t="s">
        <v>74</v>
      </c>
      <c r="B44" s="133">
        <v>0</v>
      </c>
      <c r="C44" s="125">
        <v>0</v>
      </c>
      <c r="D44" s="125">
        <v>0</v>
      </c>
    </row>
    <row r="45" spans="1:4" x14ac:dyDescent="0.25">
      <c r="A45" s="124" t="s">
        <v>75</v>
      </c>
      <c r="B45" s="124">
        <v>0</v>
      </c>
      <c r="C45" s="124">
        <v>0</v>
      </c>
      <c r="D45" s="124">
        <v>0</v>
      </c>
    </row>
    <row r="46" spans="1:4" x14ac:dyDescent="0.25">
      <c r="A46" s="125" t="s">
        <v>76</v>
      </c>
      <c r="B46" s="133">
        <v>0</v>
      </c>
      <c r="C46" s="125">
        <v>0</v>
      </c>
      <c r="D46" s="125">
        <v>0</v>
      </c>
    </row>
    <row r="47" spans="1:4" x14ac:dyDescent="0.25">
      <c r="A47" s="124" t="s">
        <v>77</v>
      </c>
      <c r="B47" s="124">
        <v>0</v>
      </c>
      <c r="C47" s="124">
        <v>0</v>
      </c>
      <c r="D47" s="124">
        <v>0</v>
      </c>
    </row>
    <row r="48" spans="1:4" x14ac:dyDescent="0.25">
      <c r="A48" s="125" t="s">
        <v>78</v>
      </c>
      <c r="B48" s="133">
        <v>1</v>
      </c>
      <c r="C48" s="125">
        <v>0</v>
      </c>
      <c r="D48" s="125">
        <v>1</v>
      </c>
    </row>
    <row r="49" spans="1:19" x14ac:dyDescent="0.25">
      <c r="A49" s="124" t="s">
        <v>79</v>
      </c>
      <c r="B49" s="124">
        <v>0</v>
      </c>
      <c r="C49" s="124">
        <v>0</v>
      </c>
      <c r="D49" s="124">
        <v>0</v>
      </c>
    </row>
    <row r="50" spans="1:19" x14ac:dyDescent="0.25">
      <c r="A50" s="125" t="s">
        <v>80</v>
      </c>
      <c r="B50" s="133">
        <v>0</v>
      </c>
      <c r="C50" s="125">
        <v>0</v>
      </c>
      <c r="D50" s="125">
        <v>0</v>
      </c>
    </row>
    <row r="51" spans="1:19" x14ac:dyDescent="0.25">
      <c r="A51" s="124" t="s">
        <v>81</v>
      </c>
      <c r="B51" s="124">
        <v>10</v>
      </c>
      <c r="C51" s="124">
        <v>0</v>
      </c>
      <c r="D51" s="124">
        <v>10</v>
      </c>
    </row>
    <row r="52" spans="1:19" x14ac:dyDescent="0.25">
      <c r="A52" s="125" t="s">
        <v>82</v>
      </c>
      <c r="B52" s="133">
        <v>0</v>
      </c>
      <c r="C52" s="125">
        <v>0</v>
      </c>
      <c r="D52" s="125">
        <v>0</v>
      </c>
    </row>
    <row r="53" spans="1:19" x14ac:dyDescent="0.25">
      <c r="A53" s="124" t="s">
        <v>83</v>
      </c>
      <c r="B53" s="124">
        <v>0</v>
      </c>
      <c r="C53" s="124">
        <v>0</v>
      </c>
      <c r="D53" s="124">
        <v>0</v>
      </c>
    </row>
    <row r="54" spans="1:19" x14ac:dyDescent="0.25">
      <c r="A54" s="125" t="s">
        <v>84</v>
      </c>
      <c r="B54" s="133">
        <v>0</v>
      </c>
      <c r="C54" s="125">
        <v>0</v>
      </c>
      <c r="D54" s="125">
        <v>0</v>
      </c>
    </row>
    <row r="55" spans="1:19" x14ac:dyDescent="0.25">
      <c r="A55" s="124" t="s">
        <v>85</v>
      </c>
      <c r="B55" s="124">
        <v>0</v>
      </c>
      <c r="C55" s="124">
        <v>0</v>
      </c>
      <c r="D55" s="124">
        <v>0</v>
      </c>
    </row>
    <row r="56" spans="1:19" x14ac:dyDescent="0.25">
      <c r="A56" s="125" t="s">
        <v>86</v>
      </c>
      <c r="B56" s="133">
        <v>0</v>
      </c>
      <c r="C56" s="125">
        <v>0</v>
      </c>
      <c r="D56" s="125">
        <v>0</v>
      </c>
    </row>
    <row r="57" spans="1:19" x14ac:dyDescent="0.25">
      <c r="A57" s="145" t="s">
        <v>18</v>
      </c>
      <c r="B57" s="145">
        <v>3125</v>
      </c>
      <c r="C57" s="145">
        <v>2564</v>
      </c>
      <c r="D57" s="145">
        <v>561</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2"/>
      <c r="D87" s="142"/>
      <c r="E87" s="6"/>
      <c r="F87" s="6"/>
      <c r="G87" s="6"/>
      <c r="H87" s="6"/>
      <c r="I87" s="6"/>
      <c r="J87" s="6"/>
      <c r="K87" s="6"/>
      <c r="L87" s="6"/>
      <c r="M87" s="6"/>
      <c r="N87" s="6"/>
      <c r="O87" s="6"/>
      <c r="P87" s="6"/>
      <c r="Q87" s="6"/>
      <c r="R87" s="6"/>
      <c r="S87" s="6"/>
    </row>
    <row r="88" spans="1:19" ht="14.45" customHeight="1" x14ac:dyDescent="0.25">
      <c r="A88" s="6"/>
      <c r="B88" s="6"/>
      <c r="C88" s="142"/>
      <c r="D88" s="142"/>
      <c r="E88" s="142"/>
      <c r="F88" s="142"/>
      <c r="G88" s="142"/>
      <c r="H88" s="142"/>
      <c r="I88" s="142"/>
      <c r="J88" s="142"/>
      <c r="K88" s="142"/>
      <c r="L88" s="142"/>
      <c r="M88" s="142"/>
      <c r="N88" s="142"/>
      <c r="O88" s="142"/>
      <c r="P88" s="142"/>
      <c r="Q88" s="142"/>
      <c r="R88" s="142"/>
      <c r="S88" s="142"/>
    </row>
    <row r="89" spans="1:19" ht="14.45" customHeight="1" x14ac:dyDescent="0.25">
      <c r="A89" s="6"/>
      <c r="B89" s="6"/>
      <c r="C89" s="111"/>
      <c r="D89" s="111"/>
      <c r="E89" s="142"/>
      <c r="F89" s="142"/>
      <c r="G89" s="142"/>
      <c r="H89" s="142"/>
      <c r="I89" s="142"/>
      <c r="J89" s="142"/>
      <c r="K89" s="142"/>
      <c r="L89" s="142"/>
      <c r="M89" s="142"/>
      <c r="N89" s="142"/>
      <c r="O89" s="142"/>
      <c r="P89" s="142"/>
      <c r="Q89" s="142"/>
      <c r="R89" s="142"/>
      <c r="S89" s="142"/>
    </row>
    <row r="90" spans="1:19" ht="6.75" customHeight="1" x14ac:dyDescent="0.25">
      <c r="A90" s="1"/>
      <c r="B90" s="2"/>
      <c r="C90" s="2"/>
      <c r="D90" s="2"/>
      <c r="E90" s="111"/>
      <c r="F90" s="111"/>
      <c r="G90" s="111"/>
      <c r="H90" s="111"/>
      <c r="I90" s="111"/>
      <c r="J90" s="111"/>
      <c r="K90" s="111"/>
      <c r="L90" s="111"/>
      <c r="M90" s="111"/>
      <c r="N90" s="111"/>
      <c r="O90" s="111"/>
      <c r="P90" s="111"/>
      <c r="Q90" s="111"/>
      <c r="R90" s="111"/>
      <c r="S90" s="111"/>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2"/>
      <c r="D116" s="142"/>
      <c r="E116" s="6"/>
      <c r="F116" s="6"/>
      <c r="G116" s="6"/>
      <c r="H116" s="6"/>
      <c r="I116" s="6"/>
      <c r="J116" s="6"/>
      <c r="K116" s="6"/>
      <c r="L116" s="6"/>
      <c r="M116" s="6"/>
      <c r="N116" s="6"/>
      <c r="O116" s="6"/>
      <c r="P116" s="6"/>
      <c r="Q116" s="6"/>
      <c r="R116" s="6"/>
      <c r="S116" s="6"/>
    </row>
    <row r="117" spans="1:19" ht="14.45" customHeight="1" x14ac:dyDescent="0.25">
      <c r="A117" s="6"/>
      <c r="B117" s="6"/>
      <c r="C117" s="142"/>
      <c r="D117" s="142"/>
      <c r="E117" s="142"/>
      <c r="F117" s="142"/>
      <c r="G117" s="142"/>
      <c r="H117" s="142"/>
      <c r="I117" s="142"/>
      <c r="J117" s="142"/>
      <c r="K117" s="142"/>
      <c r="L117" s="142"/>
      <c r="M117" s="142"/>
      <c r="N117" s="142"/>
      <c r="O117" s="142"/>
      <c r="P117" s="142"/>
      <c r="Q117" s="142"/>
      <c r="R117" s="142"/>
      <c r="S117" s="142"/>
    </row>
    <row r="118" spans="1:19" ht="14.45" customHeight="1" x14ac:dyDescent="0.25">
      <c r="A118" s="6"/>
      <c r="B118" s="6"/>
      <c r="C118" s="6"/>
      <c r="D118" s="6"/>
      <c r="E118" s="142"/>
      <c r="F118" s="142"/>
      <c r="G118" s="142"/>
      <c r="H118" s="142"/>
      <c r="I118" s="142"/>
      <c r="J118" s="142"/>
      <c r="K118" s="142"/>
      <c r="L118" s="142"/>
      <c r="M118" s="142"/>
      <c r="N118" s="142"/>
      <c r="O118" s="142"/>
      <c r="P118" s="142"/>
      <c r="Q118" s="142"/>
      <c r="R118" s="142"/>
      <c r="S118" s="142"/>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89"/>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28" zoomScale="90" zoomScaleNormal="90" workbookViewId="0">
      <selection activeCell="G13" sqref="G12:G13"/>
    </sheetView>
  </sheetViews>
  <sheetFormatPr defaultColWidth="9.140625" defaultRowHeight="15" x14ac:dyDescent="0.25"/>
  <cols>
    <col min="1" max="1" width="25.7109375" style="46" customWidth="1"/>
    <col min="2" max="5" width="29.7109375" style="46" customWidth="1"/>
    <col min="6" max="6" width="22" style="46" bestFit="1" customWidth="1"/>
    <col min="7" max="7" width="29.42578125" style="46" bestFit="1" customWidth="1"/>
    <col min="8" max="8" width="15" style="46" bestFit="1" customWidth="1"/>
    <col min="9" max="9" width="4" style="46" customWidth="1"/>
    <col min="10" max="10" width="19.28515625" style="46" bestFit="1" customWidth="1"/>
    <col min="11" max="11" width="19.7109375" style="46" bestFit="1" customWidth="1"/>
    <col min="12" max="12" width="22" style="46" bestFit="1" customWidth="1"/>
    <col min="13" max="13" width="29.42578125" style="46" bestFit="1" customWidth="1"/>
    <col min="14" max="14" width="15" style="46" bestFit="1" customWidth="1"/>
    <col min="15" max="15" width="14" style="46" bestFit="1" customWidth="1"/>
    <col min="16" max="16" width="19.28515625" style="46" bestFit="1" customWidth="1"/>
    <col min="17" max="17" width="19.7109375" style="46" bestFit="1" customWidth="1"/>
    <col min="18" max="18" width="22" style="46" bestFit="1" customWidth="1"/>
    <col min="19" max="19" width="29.42578125" style="46" bestFit="1" customWidth="1"/>
    <col min="20" max="20" width="15" style="46" bestFit="1" customWidth="1"/>
    <col min="21" max="21" width="14" style="46" bestFit="1" customWidth="1"/>
    <col min="22" max="22" width="19.28515625" style="46" bestFit="1" customWidth="1"/>
    <col min="23" max="23" width="19.7109375" style="46" bestFit="1" customWidth="1"/>
    <col min="24" max="24" width="22" style="46" bestFit="1" customWidth="1"/>
    <col min="25" max="25" width="29.42578125" style="46" bestFit="1" customWidth="1"/>
    <col min="26" max="26" width="15" style="46" bestFit="1" customWidth="1"/>
    <col min="27" max="27" width="14" style="46" bestFit="1" customWidth="1"/>
    <col min="28" max="28" width="19.28515625" style="46" bestFit="1" customWidth="1"/>
    <col min="29" max="29" width="19.7109375" style="46" bestFit="1" customWidth="1"/>
    <col min="30" max="30" width="22" style="46" bestFit="1" customWidth="1"/>
    <col min="31" max="31" width="29.42578125" style="46" bestFit="1" customWidth="1"/>
    <col min="32" max="32" width="15" style="46" bestFit="1" customWidth="1"/>
    <col min="33" max="33" width="14" style="46" bestFit="1" customWidth="1"/>
    <col min="34" max="34" width="19.28515625" style="46" bestFit="1" customWidth="1"/>
    <col min="35" max="35" width="19.7109375" style="46" bestFit="1" customWidth="1"/>
    <col min="36" max="36" width="22" style="46" bestFit="1" customWidth="1"/>
    <col min="37" max="37" width="29.42578125" style="46" bestFit="1" customWidth="1"/>
    <col min="38" max="38" width="15" style="46" bestFit="1" customWidth="1"/>
    <col min="39" max="39" width="14" style="46" bestFit="1" customWidth="1"/>
    <col min="40" max="40" width="19.28515625" style="46" bestFit="1" customWidth="1"/>
    <col min="41" max="41" width="19.7109375" style="46" bestFit="1" customWidth="1"/>
    <col min="42" max="42" width="22" style="46" bestFit="1" customWidth="1"/>
    <col min="43" max="43" width="29.42578125" style="46" bestFit="1" customWidth="1"/>
    <col min="44" max="44" width="15" style="46" bestFit="1" customWidth="1"/>
    <col min="45" max="45" width="14" style="46" bestFit="1" customWidth="1"/>
    <col min="46" max="46" width="19.28515625" style="46" bestFit="1" customWidth="1"/>
    <col min="47" max="47" width="19.7109375" style="46" bestFit="1" customWidth="1"/>
    <col min="48" max="48" width="22" style="46" bestFit="1" customWidth="1"/>
    <col min="49" max="49" width="29.42578125" style="46" bestFit="1" customWidth="1"/>
    <col min="50" max="50" width="15" style="46" bestFit="1" customWidth="1"/>
    <col min="51" max="51" width="14" style="46" bestFit="1" customWidth="1"/>
    <col min="52" max="52" width="19.28515625" style="46" bestFit="1" customWidth="1"/>
    <col min="53" max="53" width="19.7109375" style="46" bestFit="1" customWidth="1"/>
    <col min="54" max="54" width="22" style="46" bestFit="1" customWidth="1"/>
    <col min="55" max="55" width="29.42578125" style="46" bestFit="1" customWidth="1"/>
    <col min="56" max="56" width="15" style="46" bestFit="1" customWidth="1"/>
    <col min="57" max="57" width="14" style="46" bestFit="1" customWidth="1"/>
    <col min="58" max="58" width="19.28515625" style="46" bestFit="1" customWidth="1"/>
    <col min="59" max="59" width="19.7109375" style="46" bestFit="1" customWidth="1"/>
    <col min="60" max="16384" width="9.140625" style="46"/>
  </cols>
  <sheetData>
    <row r="1" spans="1:10" ht="38.25" customHeight="1" thickBot="1" x14ac:dyDescent="0.3">
      <c r="A1" s="182" t="s">
        <v>178</v>
      </c>
      <c r="B1" s="183"/>
      <c r="C1" s="183"/>
      <c r="D1" s="183"/>
      <c r="E1" s="184"/>
      <c r="F1" s="76"/>
      <c r="G1" s="77"/>
      <c r="H1" s="77"/>
      <c r="I1" s="77"/>
      <c r="J1" s="77"/>
    </row>
    <row r="2" spans="1:10" ht="18" customHeight="1" thickBot="1" x14ac:dyDescent="0.3">
      <c r="D2" s="78" t="s">
        <v>181</v>
      </c>
      <c r="E2" s="79" t="s">
        <v>182</v>
      </c>
    </row>
    <row r="3" spans="1:10" x14ac:dyDescent="0.25">
      <c r="A3" s="175" t="str">
        <f>'Rail Service (Item Nos. 1-6)'!A3</f>
        <v>Railroad: CSX</v>
      </c>
      <c r="B3" s="177" t="str">
        <f>'Rail Service (Item Nos. 1-6)'!B3:B4</f>
        <v>Year: 2023</v>
      </c>
      <c r="C3" s="179" t="str">
        <f>'Rail Service (Item Nos. 1-6)'!C3</f>
        <v xml:space="preserve">Reporting Week: </v>
      </c>
      <c r="D3" s="48">
        <f>'Rail Service (Item Nos. 1-6)'!E3+2</f>
        <v>45271</v>
      </c>
      <c r="E3" s="10"/>
      <c r="F3" s="10"/>
      <c r="G3" s="10"/>
      <c r="H3" s="47"/>
      <c r="I3" s="6"/>
      <c r="J3" s="53"/>
    </row>
    <row r="4" spans="1:10" ht="15.75" thickBot="1" x14ac:dyDescent="0.3">
      <c r="A4" s="176"/>
      <c r="B4" s="178"/>
      <c r="C4" s="180"/>
      <c r="D4" s="49">
        <f>'Rail Service (Item Nos. 1-6)'!E4+2</f>
        <v>45277</v>
      </c>
      <c r="E4" s="10"/>
      <c r="F4" s="10"/>
      <c r="G4" s="10"/>
      <c r="H4" s="47"/>
      <c r="I4" s="6"/>
      <c r="J4" s="53"/>
    </row>
    <row r="5" spans="1:10" ht="15.75" thickBot="1" x14ac:dyDescent="0.3"/>
    <row r="6" spans="1:10" s="80" customFormat="1" ht="48.75" customHeight="1" thickBot="1" x14ac:dyDescent="0.3">
      <c r="A6" s="187" t="s">
        <v>177</v>
      </c>
      <c r="B6" s="188"/>
      <c r="C6" s="188"/>
      <c r="D6" s="188"/>
      <c r="E6" s="190"/>
    </row>
    <row r="7" spans="1:10" ht="15.75" thickBot="1" x14ac:dyDescent="0.3"/>
    <row r="8" spans="1:10" ht="60.75" customHeight="1" thickBot="1" x14ac:dyDescent="0.3">
      <c r="A8" s="81" t="s">
        <v>35</v>
      </c>
      <c r="B8" s="82" t="s">
        <v>87</v>
      </c>
      <c r="C8" s="82" t="s">
        <v>88</v>
      </c>
      <c r="D8" s="165" t="s">
        <v>171</v>
      </c>
      <c r="E8" s="166"/>
    </row>
    <row r="9" spans="1:10" ht="39.75" customHeight="1" thickBot="1" x14ac:dyDescent="0.3">
      <c r="A9" s="83"/>
      <c r="B9" s="84"/>
      <c r="C9" s="42"/>
      <c r="D9" s="82" t="s">
        <v>89</v>
      </c>
      <c r="E9" s="82" t="s">
        <v>90</v>
      </c>
    </row>
    <row r="10" spans="1:10" x14ac:dyDescent="0.25">
      <c r="A10" s="146" t="s">
        <v>39</v>
      </c>
      <c r="B10" s="134">
        <v>0</v>
      </c>
      <c r="C10" s="134">
        <v>0</v>
      </c>
      <c r="D10" s="134">
        <v>0</v>
      </c>
      <c r="E10" s="134">
        <v>0</v>
      </c>
    </row>
    <row r="11" spans="1:10" x14ac:dyDescent="0.25">
      <c r="A11" s="7" t="s">
        <v>40</v>
      </c>
      <c r="B11" s="134">
        <v>0</v>
      </c>
      <c r="C11" s="134">
        <v>0</v>
      </c>
      <c r="D11" s="134">
        <v>0</v>
      </c>
      <c r="E11" s="134">
        <v>0</v>
      </c>
    </row>
    <row r="12" spans="1:10" x14ac:dyDescent="0.25">
      <c r="A12" s="7" t="s">
        <v>41</v>
      </c>
      <c r="B12" s="134">
        <v>0</v>
      </c>
      <c r="C12" s="134">
        <v>0</v>
      </c>
      <c r="D12" s="134">
        <v>0</v>
      </c>
      <c r="E12" s="134">
        <v>0</v>
      </c>
    </row>
    <row r="13" spans="1:10" x14ac:dyDescent="0.25">
      <c r="A13" s="7" t="s">
        <v>42</v>
      </c>
      <c r="B13" s="134">
        <v>0</v>
      </c>
      <c r="C13" s="134">
        <v>0</v>
      </c>
      <c r="D13" s="134">
        <v>0</v>
      </c>
      <c r="E13" s="134">
        <v>0</v>
      </c>
    </row>
    <row r="14" spans="1:10" x14ac:dyDescent="0.25">
      <c r="A14" s="7" t="s">
        <v>43</v>
      </c>
      <c r="B14" s="134">
        <v>0</v>
      </c>
      <c r="C14" s="134">
        <v>0</v>
      </c>
      <c r="D14" s="134">
        <v>0</v>
      </c>
      <c r="E14" s="134">
        <v>0</v>
      </c>
    </row>
    <row r="15" spans="1:10" x14ac:dyDescent="0.25">
      <c r="A15" s="7" t="s">
        <v>44</v>
      </c>
      <c r="B15" s="134">
        <v>0</v>
      </c>
      <c r="C15" s="134">
        <v>0</v>
      </c>
      <c r="D15" s="134">
        <v>0</v>
      </c>
      <c r="E15" s="134">
        <v>0</v>
      </c>
    </row>
    <row r="16" spans="1:10" x14ac:dyDescent="0.25">
      <c r="A16" s="7" t="s">
        <v>45</v>
      </c>
      <c r="B16" s="134">
        <v>0</v>
      </c>
      <c r="C16" s="134">
        <v>0</v>
      </c>
      <c r="D16" s="134">
        <v>0</v>
      </c>
      <c r="E16" s="134">
        <v>0</v>
      </c>
    </row>
    <row r="17" spans="1:5" x14ac:dyDescent="0.25">
      <c r="A17" s="7" t="s">
        <v>46</v>
      </c>
      <c r="B17" s="134">
        <v>0</v>
      </c>
      <c r="C17" s="134">
        <v>0</v>
      </c>
      <c r="D17" s="134">
        <v>0</v>
      </c>
      <c r="E17" s="134">
        <v>0</v>
      </c>
    </row>
    <row r="18" spans="1:5" x14ac:dyDescent="0.25">
      <c r="A18" s="7" t="s">
        <v>47</v>
      </c>
      <c r="B18" s="134">
        <v>0</v>
      </c>
      <c r="C18" s="134">
        <v>0</v>
      </c>
      <c r="D18" s="134">
        <v>0</v>
      </c>
      <c r="E18" s="134">
        <v>0</v>
      </c>
    </row>
    <row r="19" spans="1:5" x14ac:dyDescent="0.25">
      <c r="A19" s="7" t="s">
        <v>48</v>
      </c>
      <c r="B19" s="134">
        <v>0</v>
      </c>
      <c r="C19" s="134">
        <v>0</v>
      </c>
      <c r="D19" s="134">
        <v>0</v>
      </c>
      <c r="E19" s="134">
        <v>0</v>
      </c>
    </row>
    <row r="20" spans="1:5" x14ac:dyDescent="0.25">
      <c r="A20" s="7" t="s">
        <v>49</v>
      </c>
      <c r="B20" s="134">
        <v>0</v>
      </c>
      <c r="C20" s="134">
        <v>0</v>
      </c>
      <c r="D20" s="134">
        <v>0</v>
      </c>
      <c r="E20" s="134">
        <v>0</v>
      </c>
    </row>
    <row r="21" spans="1:5" x14ac:dyDescent="0.25">
      <c r="A21" s="7" t="s">
        <v>50</v>
      </c>
      <c r="B21" s="134">
        <v>5</v>
      </c>
      <c r="C21" s="134">
        <v>5</v>
      </c>
      <c r="D21" s="134">
        <v>0</v>
      </c>
      <c r="E21" s="134">
        <v>0</v>
      </c>
    </row>
    <row r="22" spans="1:5" x14ac:dyDescent="0.25">
      <c r="A22" s="7" t="s">
        <v>51</v>
      </c>
      <c r="B22" s="134">
        <v>0</v>
      </c>
      <c r="C22" s="134">
        <v>0</v>
      </c>
      <c r="D22" s="134">
        <v>0</v>
      </c>
      <c r="E22" s="134">
        <v>0</v>
      </c>
    </row>
    <row r="23" spans="1:5" x14ac:dyDescent="0.25">
      <c r="A23" s="7" t="s">
        <v>52</v>
      </c>
      <c r="B23" s="134">
        <v>0</v>
      </c>
      <c r="C23" s="134">
        <v>0</v>
      </c>
      <c r="D23" s="134">
        <v>0</v>
      </c>
      <c r="E23" s="134">
        <v>0</v>
      </c>
    </row>
    <row r="24" spans="1:5" x14ac:dyDescent="0.25">
      <c r="A24" s="7" t="s">
        <v>53</v>
      </c>
      <c r="B24" s="134">
        <v>0</v>
      </c>
      <c r="C24" s="134">
        <v>0</v>
      </c>
      <c r="D24" s="134">
        <v>0</v>
      </c>
      <c r="E24" s="134">
        <v>0</v>
      </c>
    </row>
    <row r="25" spans="1:5" x14ac:dyDescent="0.25">
      <c r="A25" s="7" t="s">
        <v>54</v>
      </c>
      <c r="B25" s="134">
        <v>0</v>
      </c>
      <c r="C25" s="134">
        <v>0</v>
      </c>
      <c r="D25" s="134">
        <v>0</v>
      </c>
      <c r="E25" s="134">
        <v>0</v>
      </c>
    </row>
    <row r="26" spans="1:5" x14ac:dyDescent="0.25">
      <c r="A26" s="137" t="s">
        <v>55</v>
      </c>
      <c r="B26" s="134">
        <v>0</v>
      </c>
      <c r="C26" s="134">
        <v>0</v>
      </c>
      <c r="D26" s="134">
        <v>0</v>
      </c>
      <c r="E26" s="134">
        <v>0</v>
      </c>
    </row>
    <row r="27" spans="1:5" x14ac:dyDescent="0.25">
      <c r="A27" s="7" t="s">
        <v>56</v>
      </c>
      <c r="B27" s="134">
        <v>0</v>
      </c>
      <c r="C27" s="134">
        <v>0</v>
      </c>
      <c r="D27" s="134">
        <v>0</v>
      </c>
      <c r="E27" s="134">
        <v>0</v>
      </c>
    </row>
    <row r="28" spans="1:5" x14ac:dyDescent="0.25">
      <c r="A28" s="7" t="s">
        <v>57</v>
      </c>
      <c r="B28" s="134">
        <v>0</v>
      </c>
      <c r="C28" s="134">
        <v>0</v>
      </c>
      <c r="D28" s="134">
        <v>0</v>
      </c>
      <c r="E28" s="134">
        <v>0</v>
      </c>
    </row>
    <row r="29" spans="1:5" x14ac:dyDescent="0.25">
      <c r="A29" s="7" t="s">
        <v>58</v>
      </c>
      <c r="B29" s="134">
        <v>5</v>
      </c>
      <c r="C29" s="134">
        <v>5</v>
      </c>
      <c r="D29" s="134">
        <v>0</v>
      </c>
      <c r="E29" s="134">
        <v>2</v>
      </c>
    </row>
    <row r="30" spans="1:5" x14ac:dyDescent="0.25">
      <c r="A30" s="7" t="s">
        <v>59</v>
      </c>
      <c r="B30" s="134">
        <v>0</v>
      </c>
      <c r="C30" s="134">
        <v>0</v>
      </c>
      <c r="D30" s="134">
        <v>0</v>
      </c>
      <c r="E30" s="134">
        <v>0</v>
      </c>
    </row>
    <row r="31" spans="1:5" x14ac:dyDescent="0.25">
      <c r="A31" s="7" t="s">
        <v>60</v>
      </c>
      <c r="B31" s="134">
        <v>0</v>
      </c>
      <c r="C31" s="134">
        <v>0</v>
      </c>
      <c r="D31" s="134">
        <v>0</v>
      </c>
      <c r="E31" s="134">
        <v>0</v>
      </c>
    </row>
    <row r="32" spans="1:5" x14ac:dyDescent="0.25">
      <c r="A32" s="7" t="s">
        <v>61</v>
      </c>
      <c r="B32" s="134">
        <v>0</v>
      </c>
      <c r="C32" s="134">
        <v>0</v>
      </c>
      <c r="D32" s="134">
        <v>0</v>
      </c>
      <c r="E32" s="134">
        <v>0</v>
      </c>
    </row>
    <row r="33" spans="1:7" x14ac:dyDescent="0.25">
      <c r="A33" s="7" t="s">
        <v>62</v>
      </c>
      <c r="B33" s="134">
        <v>0</v>
      </c>
      <c r="C33" s="134">
        <v>0</v>
      </c>
      <c r="D33" s="134">
        <v>0</v>
      </c>
      <c r="E33" s="134">
        <v>0</v>
      </c>
    </row>
    <row r="34" spans="1:7" x14ac:dyDescent="0.25">
      <c r="A34" s="7" t="s">
        <v>63</v>
      </c>
      <c r="B34" s="134">
        <v>0</v>
      </c>
      <c r="C34" s="134">
        <v>0</v>
      </c>
      <c r="D34" s="134">
        <v>0</v>
      </c>
      <c r="E34" s="134">
        <v>0</v>
      </c>
    </row>
    <row r="35" spans="1:7" x14ac:dyDescent="0.25">
      <c r="A35" s="7" t="s">
        <v>64</v>
      </c>
      <c r="B35" s="134">
        <v>0</v>
      </c>
      <c r="C35" s="134">
        <v>0</v>
      </c>
      <c r="D35" s="134">
        <v>0</v>
      </c>
      <c r="E35" s="134">
        <v>0</v>
      </c>
    </row>
    <row r="36" spans="1:7" x14ac:dyDescent="0.25">
      <c r="A36" s="7" t="s">
        <v>65</v>
      </c>
      <c r="B36" s="134">
        <v>0</v>
      </c>
      <c r="C36" s="134">
        <v>0</v>
      </c>
      <c r="D36" s="134">
        <v>0</v>
      </c>
      <c r="E36" s="134">
        <v>0</v>
      </c>
      <c r="F36" s="8"/>
      <c r="G36" s="6"/>
    </row>
    <row r="37" spans="1:7" x14ac:dyDescent="0.25">
      <c r="A37" s="7" t="s">
        <v>66</v>
      </c>
      <c r="B37" s="134">
        <v>0</v>
      </c>
      <c r="C37" s="134">
        <v>0</v>
      </c>
      <c r="D37" s="134">
        <v>0</v>
      </c>
      <c r="E37" s="134">
        <v>0</v>
      </c>
    </row>
    <row r="38" spans="1:7" x14ac:dyDescent="0.25">
      <c r="A38" s="7" t="s">
        <v>67</v>
      </c>
      <c r="B38" s="134">
        <v>0</v>
      </c>
      <c r="C38" s="134">
        <v>0</v>
      </c>
      <c r="D38" s="134">
        <v>0</v>
      </c>
      <c r="E38" s="134">
        <v>0</v>
      </c>
    </row>
    <row r="39" spans="1:7" x14ac:dyDescent="0.25">
      <c r="A39" s="7" t="s">
        <v>68</v>
      </c>
      <c r="B39" s="134">
        <v>0</v>
      </c>
      <c r="C39" s="134">
        <v>0</v>
      </c>
      <c r="D39" s="134">
        <v>0</v>
      </c>
      <c r="E39" s="134">
        <v>0</v>
      </c>
    </row>
    <row r="40" spans="1:7" x14ac:dyDescent="0.25">
      <c r="A40" s="7" t="s">
        <v>69</v>
      </c>
      <c r="B40" s="134">
        <v>0</v>
      </c>
      <c r="C40" s="134">
        <v>0</v>
      </c>
      <c r="D40" s="134">
        <v>0</v>
      </c>
      <c r="E40" s="134">
        <v>0</v>
      </c>
    </row>
    <row r="41" spans="1:7" x14ac:dyDescent="0.25">
      <c r="A41" s="7" t="s">
        <v>70</v>
      </c>
      <c r="B41" s="134">
        <v>0</v>
      </c>
      <c r="C41" s="134">
        <v>0</v>
      </c>
      <c r="D41" s="134">
        <v>0</v>
      </c>
      <c r="E41" s="134">
        <v>0</v>
      </c>
    </row>
    <row r="42" spans="1:7" x14ac:dyDescent="0.25">
      <c r="A42" s="137" t="s">
        <v>71</v>
      </c>
      <c r="B42" s="134">
        <v>37</v>
      </c>
      <c r="C42" s="134">
        <v>37</v>
      </c>
      <c r="D42" s="134">
        <v>0</v>
      </c>
      <c r="E42" s="134">
        <v>0</v>
      </c>
    </row>
    <row r="43" spans="1:7" x14ac:dyDescent="0.25">
      <c r="A43" s="7" t="s">
        <v>72</v>
      </c>
      <c r="B43" s="134">
        <v>0</v>
      </c>
      <c r="C43" s="134">
        <v>0</v>
      </c>
      <c r="D43" s="134">
        <v>0</v>
      </c>
      <c r="E43" s="134">
        <v>0</v>
      </c>
    </row>
    <row r="44" spans="1:7" x14ac:dyDescent="0.25">
      <c r="A44" s="7" t="s">
        <v>73</v>
      </c>
      <c r="B44" s="134">
        <v>0</v>
      </c>
      <c r="C44" s="134">
        <v>0</v>
      </c>
      <c r="D44" s="134">
        <v>0</v>
      </c>
      <c r="E44" s="134">
        <v>0</v>
      </c>
    </row>
    <row r="45" spans="1:7" x14ac:dyDescent="0.25">
      <c r="A45" s="7" t="s">
        <v>74</v>
      </c>
      <c r="B45" s="134">
        <v>0</v>
      </c>
      <c r="C45" s="134">
        <v>0</v>
      </c>
      <c r="D45" s="134">
        <v>0</v>
      </c>
      <c r="E45" s="134">
        <v>0</v>
      </c>
    </row>
    <row r="46" spans="1:7" x14ac:dyDescent="0.25">
      <c r="A46" s="7" t="s">
        <v>75</v>
      </c>
      <c r="B46" s="134">
        <v>0</v>
      </c>
      <c r="C46" s="134">
        <v>0</v>
      </c>
      <c r="D46" s="134">
        <v>0</v>
      </c>
      <c r="E46" s="134">
        <v>0</v>
      </c>
    </row>
    <row r="47" spans="1:7" x14ac:dyDescent="0.25">
      <c r="A47" s="7" t="s">
        <v>76</v>
      </c>
      <c r="B47" s="134">
        <v>0</v>
      </c>
      <c r="C47" s="134">
        <v>0</v>
      </c>
      <c r="D47" s="134">
        <v>0</v>
      </c>
      <c r="E47" s="134">
        <v>0</v>
      </c>
    </row>
    <row r="48" spans="1:7" x14ac:dyDescent="0.25">
      <c r="A48" s="7" t="s">
        <v>77</v>
      </c>
      <c r="B48" s="134">
        <v>0</v>
      </c>
      <c r="C48" s="134">
        <v>0</v>
      </c>
      <c r="D48" s="134">
        <v>0</v>
      </c>
      <c r="E48" s="134">
        <v>0</v>
      </c>
    </row>
    <row r="49" spans="1:5" x14ac:dyDescent="0.25">
      <c r="A49" s="7" t="s">
        <v>78</v>
      </c>
      <c r="B49" s="134">
        <v>0</v>
      </c>
      <c r="C49" s="134">
        <v>0</v>
      </c>
      <c r="D49" s="134">
        <v>0</v>
      </c>
      <c r="E49" s="134">
        <v>0</v>
      </c>
    </row>
    <row r="50" spans="1:5" x14ac:dyDescent="0.25">
      <c r="A50" s="7" t="s">
        <v>79</v>
      </c>
      <c r="B50" s="134">
        <v>0</v>
      </c>
      <c r="C50" s="134">
        <v>0</v>
      </c>
      <c r="D50" s="134">
        <v>0</v>
      </c>
      <c r="E50" s="134">
        <v>0</v>
      </c>
    </row>
    <row r="51" spans="1:5" x14ac:dyDescent="0.25">
      <c r="A51" s="7" t="s">
        <v>80</v>
      </c>
      <c r="B51" s="134">
        <v>0</v>
      </c>
      <c r="C51" s="134">
        <v>0</v>
      </c>
      <c r="D51" s="134">
        <v>0</v>
      </c>
      <c r="E51" s="134">
        <v>0</v>
      </c>
    </row>
    <row r="52" spans="1:5" x14ac:dyDescent="0.25">
      <c r="A52" s="7" t="s">
        <v>81</v>
      </c>
      <c r="B52" s="134">
        <v>0</v>
      </c>
      <c r="C52" s="134">
        <v>0</v>
      </c>
      <c r="D52" s="134">
        <v>0</v>
      </c>
      <c r="E52" s="134">
        <v>0</v>
      </c>
    </row>
    <row r="53" spans="1:5" x14ac:dyDescent="0.25">
      <c r="A53" s="7" t="s">
        <v>82</v>
      </c>
      <c r="B53" s="134">
        <v>0</v>
      </c>
      <c r="C53" s="134">
        <v>0</v>
      </c>
      <c r="D53" s="134">
        <v>0</v>
      </c>
      <c r="E53" s="134">
        <v>0</v>
      </c>
    </row>
    <row r="54" spans="1:5" x14ac:dyDescent="0.25">
      <c r="A54" s="7" t="s">
        <v>83</v>
      </c>
      <c r="B54" s="134">
        <v>0</v>
      </c>
      <c r="C54" s="134">
        <v>0</v>
      </c>
      <c r="D54" s="134">
        <v>0</v>
      </c>
      <c r="E54" s="134">
        <v>0</v>
      </c>
    </row>
    <row r="55" spans="1:5" x14ac:dyDescent="0.25">
      <c r="A55" s="7" t="s">
        <v>84</v>
      </c>
      <c r="B55" s="134">
        <v>0</v>
      </c>
      <c r="C55" s="134">
        <v>0</v>
      </c>
      <c r="D55" s="134">
        <v>0</v>
      </c>
      <c r="E55" s="134">
        <v>0</v>
      </c>
    </row>
    <row r="56" spans="1:5" x14ac:dyDescent="0.25">
      <c r="A56" s="7" t="s">
        <v>85</v>
      </c>
      <c r="B56" s="134">
        <v>0</v>
      </c>
      <c r="C56" s="134">
        <v>0</v>
      </c>
      <c r="D56" s="134">
        <v>0</v>
      </c>
      <c r="E56" s="134">
        <v>0</v>
      </c>
    </row>
    <row r="57" spans="1:5" x14ac:dyDescent="0.25">
      <c r="A57" s="7" t="s">
        <v>86</v>
      </c>
      <c r="B57" s="134">
        <v>0</v>
      </c>
      <c r="C57" s="134">
        <v>0</v>
      </c>
      <c r="D57" s="134">
        <v>0</v>
      </c>
      <c r="E57" s="134">
        <v>0</v>
      </c>
    </row>
    <row r="58" spans="1:5" s="6" customFormat="1" x14ac:dyDescent="0.25">
      <c r="A58" s="137" t="s">
        <v>91</v>
      </c>
      <c r="B58" s="137">
        <v>47</v>
      </c>
      <c r="C58" s="137">
        <v>47</v>
      </c>
      <c r="D58" s="137">
        <v>0</v>
      </c>
      <c r="E58" s="137">
        <v>2</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21" sqref="D21"/>
    </sheetView>
  </sheetViews>
  <sheetFormatPr defaultColWidth="9.140625" defaultRowHeight="15" x14ac:dyDescent="0.25"/>
  <cols>
    <col min="1" max="1" width="23.7109375" style="46" customWidth="1"/>
    <col min="2" max="4" width="26.7109375" style="46" customWidth="1"/>
    <col min="5" max="5" width="24.140625" style="46" customWidth="1"/>
    <col min="6" max="7" width="9.140625" style="46"/>
    <col min="8" max="8" width="10.7109375" style="46" bestFit="1" customWidth="1"/>
    <col min="9" max="16384" width="9.140625" style="46"/>
  </cols>
  <sheetData>
    <row r="1" spans="1:8" ht="36" customHeight="1" thickBot="1" x14ac:dyDescent="0.3">
      <c r="A1" s="182" t="s">
        <v>178</v>
      </c>
      <c r="B1" s="191"/>
      <c r="C1" s="191"/>
      <c r="D1" s="191"/>
      <c r="E1" s="192"/>
      <c r="F1" s="66"/>
      <c r="G1" s="66"/>
      <c r="H1" s="66"/>
    </row>
    <row r="2" spans="1:8" ht="16.5" customHeight="1" thickBot="1" x14ac:dyDescent="0.3">
      <c r="D2" s="67" t="s">
        <v>181</v>
      </c>
      <c r="E2" s="68" t="s">
        <v>182</v>
      </c>
    </row>
    <row r="3" spans="1:8" x14ac:dyDescent="0.25">
      <c r="A3" s="175" t="str">
        <f>'Rail Service (Item Nos. 1-6)'!A3</f>
        <v>Railroad: CSX</v>
      </c>
      <c r="B3" s="177" t="str">
        <f>'Rail Service (Item Nos. 1-6)'!B3:B4</f>
        <v>Year: 2023</v>
      </c>
      <c r="C3" s="179" t="str">
        <f>'Rail Service (Item Nos. 1-6)'!C3</f>
        <v xml:space="preserve">Reporting Week: </v>
      </c>
      <c r="D3" s="69" t="s">
        <v>2</v>
      </c>
      <c r="E3" s="48">
        <f>'Rail Service (Item Nos. 1-6)'!E3</f>
        <v>45269</v>
      </c>
      <c r="F3" s="47"/>
      <c r="G3" s="6"/>
      <c r="H3" s="53"/>
    </row>
    <row r="4" spans="1:8" ht="15.75" thickBot="1" x14ac:dyDescent="0.3">
      <c r="A4" s="176"/>
      <c r="B4" s="178"/>
      <c r="C4" s="180"/>
      <c r="D4" s="54" t="s">
        <v>3</v>
      </c>
      <c r="E4" s="49">
        <f>'Rail Service (Item Nos. 1-6)'!E4</f>
        <v>45275</v>
      </c>
      <c r="F4" s="47"/>
      <c r="G4" s="6"/>
      <c r="H4" s="53"/>
    </row>
    <row r="5" spans="1:8" x14ac:dyDescent="0.25">
      <c r="E5" s="55"/>
    </row>
    <row r="6" spans="1:8" ht="15.75" thickBot="1" x14ac:dyDescent="0.3">
      <c r="A6" s="6"/>
    </row>
    <row r="7" spans="1:8" ht="47.25" customHeight="1" thickBot="1" x14ac:dyDescent="0.3">
      <c r="A7" s="193" t="s">
        <v>180</v>
      </c>
      <c r="B7" s="194"/>
      <c r="C7" s="195"/>
    </row>
    <row r="8" spans="1:8" ht="57.75" customHeight="1" thickBot="1" x14ac:dyDescent="0.3">
      <c r="A8" s="41" t="s">
        <v>92</v>
      </c>
      <c r="B8" s="70" t="s">
        <v>93</v>
      </c>
      <c r="C8" s="71" t="s">
        <v>94</v>
      </c>
    </row>
    <row r="9" spans="1:8" x14ac:dyDescent="0.25">
      <c r="A9" s="109" t="s">
        <v>195</v>
      </c>
      <c r="B9" s="132"/>
      <c r="C9" s="122"/>
    </row>
    <row r="10" spans="1:8" x14ac:dyDescent="0.25">
      <c r="A10" s="9" t="s">
        <v>196</v>
      </c>
      <c r="B10" s="123">
        <v>2963</v>
      </c>
      <c r="C10" s="123">
        <v>2961</v>
      </c>
    </row>
    <row r="11" spans="1:8" x14ac:dyDescent="0.25">
      <c r="A11" s="9" t="s">
        <v>197</v>
      </c>
      <c r="B11" s="132"/>
      <c r="C11" s="122"/>
    </row>
    <row r="12" spans="1:8" x14ac:dyDescent="0.25">
      <c r="A12" s="9" t="s">
        <v>198</v>
      </c>
      <c r="B12" s="123">
        <v>3845</v>
      </c>
      <c r="C12" s="123">
        <v>3845</v>
      </c>
    </row>
    <row r="13" spans="1:8" x14ac:dyDescent="0.25">
      <c r="A13" s="9" t="s">
        <v>199</v>
      </c>
      <c r="B13" s="123">
        <v>5855</v>
      </c>
      <c r="C13" s="123">
        <v>5855</v>
      </c>
    </row>
    <row r="14" spans="1:8" x14ac:dyDescent="0.25">
      <c r="A14" s="9" t="s">
        <v>200</v>
      </c>
      <c r="B14" s="123">
        <v>1124</v>
      </c>
      <c r="C14" s="123">
        <v>1098</v>
      </c>
    </row>
    <row r="15" spans="1:8" x14ac:dyDescent="0.25">
      <c r="A15" s="9"/>
      <c r="B15" s="45"/>
      <c r="C15" s="45"/>
    </row>
    <row r="16" spans="1:8" ht="28.5" customHeight="1" x14ac:dyDescent="0.25">
      <c r="A16" s="196" t="s">
        <v>183</v>
      </c>
      <c r="B16" s="197"/>
      <c r="C16" s="198"/>
    </row>
    <row r="17" spans="1:5" ht="57" customHeight="1" x14ac:dyDescent="0.25">
      <c r="A17" s="199"/>
      <c r="B17" s="200"/>
      <c r="C17" s="201"/>
    </row>
    <row r="18" spans="1:5" ht="30" customHeight="1" thickBot="1" x14ac:dyDescent="0.3"/>
    <row r="19" spans="1:5" ht="43.5" customHeight="1" thickBot="1" x14ac:dyDescent="0.3">
      <c r="A19" s="193" t="s">
        <v>179</v>
      </c>
      <c r="B19" s="194"/>
      <c r="C19" s="195"/>
      <c r="E19" s="55"/>
    </row>
    <row r="20" spans="1:5" ht="57.75" customHeight="1" x14ac:dyDescent="0.25">
      <c r="A20" s="72" t="s">
        <v>95</v>
      </c>
      <c r="B20" s="73" t="s">
        <v>137</v>
      </c>
      <c r="C20" s="73" t="s">
        <v>138</v>
      </c>
    </row>
    <row r="21" spans="1:5" ht="15" customHeight="1" x14ac:dyDescent="0.25">
      <c r="A21" s="74"/>
      <c r="B21" s="45"/>
      <c r="C21" s="45"/>
    </row>
    <row r="22" spans="1:5" ht="15" customHeight="1" x14ac:dyDescent="0.25">
      <c r="A22" s="74"/>
      <c r="B22" s="45"/>
      <c r="C22" s="45"/>
    </row>
    <row r="23" spans="1:5" ht="15" customHeight="1" x14ac:dyDescent="0.25">
      <c r="A23" s="74"/>
      <c r="B23" s="45"/>
      <c r="C23" s="45"/>
    </row>
    <row r="24" spans="1:5" ht="15" customHeight="1" x14ac:dyDescent="0.25">
      <c r="A24" s="74"/>
      <c r="B24" s="45"/>
      <c r="C24" s="45"/>
    </row>
    <row r="25" spans="1:5" ht="15" customHeight="1" x14ac:dyDescent="0.25">
      <c r="A25" s="74"/>
      <c r="B25" s="45"/>
      <c r="C25" s="45"/>
    </row>
    <row r="26" spans="1:5" ht="15" customHeight="1" x14ac:dyDescent="0.25">
      <c r="A26" s="74"/>
      <c r="B26" s="45"/>
      <c r="C26" s="45"/>
    </row>
    <row r="27" spans="1:5" ht="15" customHeight="1" x14ac:dyDescent="0.25">
      <c r="A27" s="74"/>
      <c r="B27" s="45"/>
      <c r="C27" s="45"/>
    </row>
    <row r="28" spans="1:5" ht="15" customHeight="1" x14ac:dyDescent="0.25">
      <c r="A28" s="74"/>
      <c r="B28" s="45"/>
      <c r="C28" s="45"/>
    </row>
    <row r="29" spans="1:5" ht="15" customHeight="1" x14ac:dyDescent="0.25">
      <c r="A29" s="74"/>
      <c r="B29" s="45"/>
      <c r="C29" s="45"/>
    </row>
    <row r="30" spans="1:5" ht="15" customHeight="1" x14ac:dyDescent="0.25">
      <c r="A30" s="75" t="s">
        <v>10</v>
      </c>
      <c r="B30" s="45"/>
      <c r="C30" s="45"/>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E23" sqref="E23"/>
    </sheetView>
  </sheetViews>
  <sheetFormatPr defaultColWidth="9.140625" defaultRowHeight="12.75" x14ac:dyDescent="0.2"/>
  <cols>
    <col min="1" max="1" width="13.28515625" style="57" customWidth="1"/>
    <col min="2" max="2" width="34.7109375" style="57" customWidth="1"/>
    <col min="3" max="3" width="23.5703125" style="57" hidden="1" customWidth="1"/>
    <col min="4" max="5" width="25.7109375" style="57" customWidth="1"/>
    <col min="6" max="107" width="8.5703125" style="57" customWidth="1"/>
    <col min="108" max="16384" width="9.140625" style="57"/>
  </cols>
  <sheetData>
    <row r="1" spans="1:14" s="46" customFormat="1" ht="54" customHeight="1" thickBot="1" x14ac:dyDescent="0.3">
      <c r="A1" s="182" t="s">
        <v>178</v>
      </c>
      <c r="B1" s="183"/>
      <c r="C1" s="183"/>
      <c r="D1" s="183"/>
      <c r="E1" s="184"/>
      <c r="F1" s="11"/>
      <c r="G1" s="11"/>
      <c r="H1" s="11"/>
      <c r="I1" s="11"/>
      <c r="J1" s="11"/>
      <c r="K1" s="11"/>
      <c r="L1" s="11"/>
      <c r="M1" s="11"/>
      <c r="N1" s="11"/>
    </row>
    <row r="2" spans="1:14" s="46" customFormat="1" ht="16.5" customHeight="1" thickBot="1" x14ac:dyDescent="0.3">
      <c r="D2" s="50" t="s">
        <v>181</v>
      </c>
      <c r="E2" s="51" t="s">
        <v>182</v>
      </c>
    </row>
    <row r="3" spans="1:14" s="46" customFormat="1" ht="15" x14ac:dyDescent="0.25">
      <c r="A3" s="175" t="str">
        <f>'Rail Service (Item Nos. 1-6)'!A3</f>
        <v>Railroad: CSX</v>
      </c>
      <c r="B3" s="177" t="str">
        <f>'Rail Service (Item Nos. 1-6)'!B3:B4</f>
        <v>Year: 2023</v>
      </c>
      <c r="C3" s="179" t="str">
        <f>'Rail Service (Item Nos. 1-6)'!C3</f>
        <v xml:space="preserve">Reporting Week: </v>
      </c>
      <c r="D3" s="52" t="s">
        <v>2</v>
      </c>
      <c r="E3" s="48">
        <f>'Rail Service (Item Nos. 1-6)'!E3</f>
        <v>45269</v>
      </c>
      <c r="F3" s="47"/>
      <c r="G3" s="47"/>
      <c r="H3" s="6"/>
      <c r="I3" s="53"/>
    </row>
    <row r="4" spans="1:14" s="46" customFormat="1" ht="15.75" thickBot="1" x14ac:dyDescent="0.3">
      <c r="A4" s="176"/>
      <c r="B4" s="178"/>
      <c r="C4" s="180"/>
      <c r="D4" s="54" t="s">
        <v>3</v>
      </c>
      <c r="E4" s="49">
        <f>'Rail Service (Item Nos. 1-6)'!E4</f>
        <v>45275</v>
      </c>
      <c r="F4" s="47"/>
      <c r="G4" s="47"/>
      <c r="H4" s="6"/>
      <c r="I4" s="53"/>
    </row>
    <row r="5" spans="1:14" s="46" customFormat="1" ht="15.75" thickBot="1" x14ac:dyDescent="0.3">
      <c r="E5" s="55"/>
      <c r="F5" s="56"/>
    </row>
    <row r="6" spans="1:14" s="46" customFormat="1" ht="47.25" customHeight="1" thickBot="1" x14ac:dyDescent="0.3">
      <c r="A6" s="164" t="s">
        <v>169</v>
      </c>
      <c r="B6" s="165"/>
      <c r="C6" s="165"/>
      <c r="D6" s="165"/>
      <c r="E6" s="166"/>
    </row>
    <row r="7" spans="1:14" ht="13.5" thickBot="1" x14ac:dyDescent="0.25"/>
    <row r="8" spans="1:14" s="62" customFormat="1" ht="29.25" customHeight="1" thickBot="1" x14ac:dyDescent="0.3">
      <c r="A8" s="58" t="s">
        <v>96</v>
      </c>
      <c r="B8" s="59" t="s">
        <v>97</v>
      </c>
      <c r="C8" s="59" t="s">
        <v>98</v>
      </c>
      <c r="D8" s="60" t="s">
        <v>139</v>
      </c>
      <c r="E8" s="61" t="s">
        <v>99</v>
      </c>
    </row>
    <row r="9" spans="1:14" x14ac:dyDescent="0.2">
      <c r="A9" s="63"/>
      <c r="B9" s="63" t="s">
        <v>101</v>
      </c>
      <c r="C9" s="63" t="s">
        <v>149</v>
      </c>
      <c r="D9" s="121">
        <v>4482</v>
      </c>
      <c r="E9" s="121">
        <v>5412</v>
      </c>
    </row>
    <row r="10" spans="1:14" x14ac:dyDescent="0.2">
      <c r="A10" s="64"/>
      <c r="B10" s="64" t="s">
        <v>21</v>
      </c>
      <c r="C10" s="64" t="s">
        <v>150</v>
      </c>
      <c r="D10" s="121">
        <v>12055</v>
      </c>
      <c r="E10" s="121">
        <v>1924</v>
      </c>
    </row>
    <row r="11" spans="1:14" x14ac:dyDescent="0.2">
      <c r="A11" s="64"/>
      <c r="B11" s="64" t="s">
        <v>105</v>
      </c>
      <c r="C11" s="63" t="s">
        <v>110</v>
      </c>
      <c r="D11" s="121">
        <v>888</v>
      </c>
      <c r="E11" s="121">
        <v>99</v>
      </c>
    </row>
    <row r="12" spans="1:14" x14ac:dyDescent="0.2">
      <c r="A12" s="64"/>
      <c r="B12" s="64" t="s">
        <v>107</v>
      </c>
      <c r="C12" s="64" t="s">
        <v>151</v>
      </c>
      <c r="D12" s="121">
        <v>4826</v>
      </c>
      <c r="E12" s="121">
        <v>486</v>
      </c>
    </row>
    <row r="13" spans="1:14" x14ac:dyDescent="0.2">
      <c r="A13" s="64"/>
      <c r="B13" s="64" t="s">
        <v>141</v>
      </c>
      <c r="C13" s="63" t="s">
        <v>152</v>
      </c>
      <c r="D13" s="121">
        <v>36</v>
      </c>
      <c r="E13" s="121">
        <v>136</v>
      </c>
    </row>
    <row r="14" spans="1:14" x14ac:dyDescent="0.2">
      <c r="A14" s="64"/>
      <c r="B14" s="64" t="s">
        <v>142</v>
      </c>
      <c r="C14" s="64" t="s">
        <v>153</v>
      </c>
      <c r="D14" s="121">
        <v>598</v>
      </c>
      <c r="E14" s="121">
        <v>1496</v>
      </c>
    </row>
    <row r="15" spans="1:14" x14ac:dyDescent="0.2">
      <c r="A15" s="64"/>
      <c r="B15" s="64" t="s">
        <v>100</v>
      </c>
      <c r="C15" s="63" t="s">
        <v>154</v>
      </c>
      <c r="D15" s="121">
        <v>1025</v>
      </c>
      <c r="E15" s="121">
        <v>969</v>
      </c>
    </row>
    <row r="16" spans="1:14" x14ac:dyDescent="0.2">
      <c r="A16" s="64"/>
      <c r="B16" s="64" t="s">
        <v>20</v>
      </c>
      <c r="C16" s="64" t="s">
        <v>155</v>
      </c>
      <c r="D16" s="121">
        <v>2435</v>
      </c>
      <c r="E16" s="121">
        <v>1120</v>
      </c>
    </row>
    <row r="17" spans="1:17" x14ac:dyDescent="0.2">
      <c r="A17" s="64"/>
      <c r="B17" s="64" t="s">
        <v>106</v>
      </c>
      <c r="C17" s="63" t="s">
        <v>156</v>
      </c>
      <c r="D17" s="121">
        <v>1225</v>
      </c>
      <c r="E17" s="121">
        <v>290</v>
      </c>
    </row>
    <row r="18" spans="1:17" x14ac:dyDescent="0.2">
      <c r="A18" s="64"/>
      <c r="B18" s="64" t="s">
        <v>103</v>
      </c>
      <c r="C18" s="64" t="s">
        <v>157</v>
      </c>
      <c r="D18" s="121">
        <v>390</v>
      </c>
      <c r="E18" s="121">
        <v>882</v>
      </c>
    </row>
    <row r="19" spans="1:17" x14ac:dyDescent="0.2">
      <c r="A19" s="64"/>
      <c r="B19" s="64" t="s">
        <v>104</v>
      </c>
      <c r="C19" s="63" t="s">
        <v>158</v>
      </c>
      <c r="D19" s="121">
        <v>618</v>
      </c>
      <c r="E19" s="121">
        <v>18</v>
      </c>
    </row>
    <row r="20" spans="1:17" x14ac:dyDescent="0.2">
      <c r="A20" s="64"/>
      <c r="B20" s="64" t="s">
        <v>143</v>
      </c>
      <c r="C20" s="64" t="s">
        <v>159</v>
      </c>
      <c r="D20" s="121">
        <v>2182</v>
      </c>
      <c r="E20" s="121">
        <v>757</v>
      </c>
    </row>
    <row r="21" spans="1:17" x14ac:dyDescent="0.2">
      <c r="A21" s="64"/>
      <c r="B21" s="64" t="s">
        <v>144</v>
      </c>
      <c r="C21" s="63" t="s">
        <v>160</v>
      </c>
      <c r="D21" s="121">
        <v>5347</v>
      </c>
      <c r="E21" s="121">
        <v>3350</v>
      </c>
    </row>
    <row r="22" spans="1:17" x14ac:dyDescent="0.2">
      <c r="A22" s="64"/>
      <c r="B22" s="64" t="s">
        <v>145</v>
      </c>
      <c r="C22" s="64" t="s">
        <v>161</v>
      </c>
      <c r="D22" s="121">
        <v>1474</v>
      </c>
      <c r="E22" s="121">
        <v>290</v>
      </c>
    </row>
    <row r="23" spans="1:17" x14ac:dyDescent="0.2">
      <c r="A23" s="64"/>
      <c r="B23" s="64" t="s">
        <v>146</v>
      </c>
      <c r="C23" s="63" t="s">
        <v>162</v>
      </c>
      <c r="D23" s="121">
        <v>1383</v>
      </c>
      <c r="E23" s="121">
        <v>1047</v>
      </c>
    </row>
    <row r="24" spans="1:17" x14ac:dyDescent="0.2">
      <c r="A24" s="64"/>
      <c r="B24" s="64" t="s">
        <v>102</v>
      </c>
      <c r="C24" s="64" t="s">
        <v>163</v>
      </c>
      <c r="D24" s="121">
        <v>503</v>
      </c>
      <c r="E24" s="121">
        <v>54</v>
      </c>
    </row>
    <row r="25" spans="1:17" x14ac:dyDescent="0.2">
      <c r="A25" s="64"/>
      <c r="B25" s="64" t="s">
        <v>147</v>
      </c>
      <c r="C25" s="63" t="s">
        <v>164</v>
      </c>
      <c r="D25" s="121">
        <v>1796</v>
      </c>
      <c r="E25" s="121">
        <v>1228</v>
      </c>
    </row>
    <row r="26" spans="1:17" x14ac:dyDescent="0.2">
      <c r="A26" s="64"/>
      <c r="B26" s="64" t="s">
        <v>108</v>
      </c>
      <c r="C26" s="64" t="s">
        <v>165</v>
      </c>
      <c r="D26" s="121">
        <v>1727</v>
      </c>
      <c r="E26" s="121">
        <v>964</v>
      </c>
    </row>
    <row r="27" spans="1:17" x14ac:dyDescent="0.2">
      <c r="A27" s="64"/>
      <c r="B27" s="64" t="s">
        <v>148</v>
      </c>
      <c r="C27" s="63" t="s">
        <v>166</v>
      </c>
      <c r="D27" s="121">
        <v>1991</v>
      </c>
      <c r="E27" s="121">
        <v>780</v>
      </c>
    </row>
    <row r="28" spans="1:17" x14ac:dyDescent="0.2">
      <c r="A28" s="64"/>
      <c r="B28" s="64" t="s">
        <v>33</v>
      </c>
      <c r="C28" s="64" t="s">
        <v>112</v>
      </c>
      <c r="D28" s="121">
        <v>962</v>
      </c>
      <c r="E28" s="121">
        <v>666</v>
      </c>
    </row>
    <row r="29" spans="1:17" x14ac:dyDescent="0.2">
      <c r="A29" s="64"/>
      <c r="B29" s="64" t="s">
        <v>109</v>
      </c>
      <c r="C29" s="64" t="s">
        <v>167</v>
      </c>
      <c r="D29" s="121">
        <v>48442</v>
      </c>
      <c r="E29" s="121">
        <v>8219</v>
      </c>
      <c r="F29" s="148"/>
    </row>
    <row r="30" spans="1:17" x14ac:dyDescent="0.2">
      <c r="A30" s="64"/>
      <c r="B30" s="64" t="s">
        <v>111</v>
      </c>
      <c r="C30" s="64" t="s">
        <v>168</v>
      </c>
      <c r="D30" s="121">
        <v>2036</v>
      </c>
      <c r="E30" s="121">
        <v>121</v>
      </c>
    </row>
    <row r="31" spans="1:17" ht="30" customHeight="1" thickBot="1" x14ac:dyDescent="0.25"/>
    <row r="32" spans="1:17" ht="48.75" customHeight="1" thickBot="1" x14ac:dyDescent="0.25">
      <c r="A32" s="164" t="s">
        <v>186</v>
      </c>
      <c r="B32" s="165"/>
      <c r="C32" s="165"/>
      <c r="D32" s="165"/>
      <c r="E32" s="166"/>
      <c r="F32" s="10"/>
      <c r="G32" s="10"/>
      <c r="I32" s="10"/>
      <c r="J32" s="10"/>
      <c r="K32" s="10"/>
      <c r="L32" s="10"/>
      <c r="M32" s="10"/>
      <c r="N32" s="10"/>
      <c r="O32" s="10"/>
      <c r="P32" s="10"/>
      <c r="Q32" s="10"/>
    </row>
    <row r="33" spans="1:5" ht="13.5" thickBot="1" x14ac:dyDescent="0.25"/>
    <row r="34" spans="1:5" s="62" customFormat="1" ht="24.75" customHeight="1" thickBot="1" x14ac:dyDescent="0.3">
      <c r="A34" s="58" t="s">
        <v>96</v>
      </c>
      <c r="B34" s="59" t="s">
        <v>97</v>
      </c>
      <c r="C34" s="59" t="s">
        <v>98</v>
      </c>
      <c r="D34" s="59" t="s">
        <v>139</v>
      </c>
      <c r="E34" s="65" t="s">
        <v>99</v>
      </c>
    </row>
    <row r="35" spans="1:5" x14ac:dyDescent="0.2">
      <c r="A35" s="63"/>
      <c r="B35" s="63" t="s">
        <v>32</v>
      </c>
      <c r="C35" s="63" t="s">
        <v>149</v>
      </c>
      <c r="D35" s="121">
        <v>1357</v>
      </c>
      <c r="E35" s="121">
        <v>426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D7" sqref="D7"/>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2" t="s">
        <v>178</v>
      </c>
      <c r="B1" s="203"/>
      <c r="C1" s="203"/>
      <c r="D1" s="203"/>
      <c r="E1" s="204"/>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5" t="s">
        <v>175</v>
      </c>
      <c r="B3" s="207" t="s">
        <v>0</v>
      </c>
      <c r="C3" s="209" t="s">
        <v>174</v>
      </c>
      <c r="D3" s="16" t="s">
        <v>2</v>
      </c>
      <c r="E3" s="17">
        <f>'Rail Service (Item Nos. 1-6)'!E3</f>
        <v>45269</v>
      </c>
      <c r="F3" s="211"/>
      <c r="G3" s="211"/>
      <c r="H3" s="212"/>
      <c r="I3" s="212"/>
      <c r="J3" s="18"/>
      <c r="K3" s="19"/>
      <c r="L3" s="20"/>
    </row>
    <row r="4" spans="1:12" ht="15.75" thickBot="1" x14ac:dyDescent="0.3">
      <c r="A4" s="206"/>
      <c r="B4" s="208"/>
      <c r="C4" s="210"/>
      <c r="D4" s="21" t="s">
        <v>3</v>
      </c>
      <c r="E4" s="22">
        <f>'Rail Service (Item Nos. 1-6)'!E4</f>
        <v>45275</v>
      </c>
      <c r="F4" s="211"/>
      <c r="G4" s="211"/>
      <c r="H4" s="212"/>
      <c r="I4" s="212"/>
      <c r="J4" s="18"/>
      <c r="K4" s="19"/>
      <c r="L4" s="20"/>
    </row>
    <row r="5" spans="1:12" ht="15.75" thickBot="1" x14ac:dyDescent="0.3">
      <c r="A5" s="23"/>
      <c r="B5" s="24"/>
      <c r="C5" s="24"/>
      <c r="D5" s="25"/>
      <c r="E5" s="26"/>
      <c r="F5" s="23"/>
      <c r="G5" s="23"/>
      <c r="H5" s="27"/>
      <c r="I5" s="27"/>
      <c r="J5" s="18"/>
      <c r="K5" s="19"/>
      <c r="L5" s="20"/>
    </row>
    <row r="6" spans="1:12" ht="15.75" thickBot="1" x14ac:dyDescent="0.3">
      <c r="A6" s="213" t="s">
        <v>113</v>
      </c>
      <c r="B6" s="214"/>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5" t="s">
        <v>140</v>
      </c>
      <c r="B8" s="216"/>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7" t="s">
        <v>172</v>
      </c>
      <c r="B22" s="217"/>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880D4D-3893-4B37-97E6-C4F5A684AFEA}">
  <ds:schemaRefs>
    <ds:schemaRef ds:uri="3ebaecef-0ccf-4f86-8072-0b15d530b930"/>
    <ds:schemaRef ds:uri="http://purl.org/dc/elements/1.1/"/>
    <ds:schemaRef ds:uri="http://schemas.microsoft.com/office/2006/documentManagement/types"/>
    <ds:schemaRef ds:uri="5719d500-aad7-4fc7-ab31-7a9dfb7184f7"/>
    <ds:schemaRef ds:uri="http://purl.org/dc/terms/"/>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BA04211-BB70-4388-B5C4-0F40A89EB2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Van, Kimberly</cp:lastModifiedBy>
  <cp:lastPrinted>2017-01-03T21:07:13Z</cp:lastPrinted>
  <dcterms:created xsi:type="dcterms:W3CDTF">2016-12-06T20:27:51Z</dcterms:created>
  <dcterms:modified xsi:type="dcterms:W3CDTF">2023-12-20T16:40:17Z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