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120" yWindow="-120" windowWidth="29040" windowHeight="1584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8)'!$A$8:$E$57</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8)'!$A$1:$E$57</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 i="6" l="1"/>
  <c r="B3" i="6" l="1"/>
  <c r="E4" i="7" l="1"/>
  <c r="E3" i="7"/>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<sst xmlns="http://schemas.openxmlformats.org/spreadsheetml/2006/main" count="320" uniqueCount="211">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</sst>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06">
    <xf numFmtId="0" fontId="0" fillId="0" borderId="0" xfId="0"/>
    <xf numFmtId="0" fontId="2" fillId="0" borderId="0" xfId="0" applyFont="1" applyAlignment="1">
      <alignment wrapText="1"/>
    </xf>
    <xf numFmtId="0" fontId="2" fillId="0" borderId="0" xfId="0" applyFont="1" applyAlignment="1">
      <alignment horizontal="center" vertical="center"/>
    </xf>
    <xf numFmtId="0" fontId="7" fillId="0" borderId="0" xfId="0" applyFont="1"/>
    <xf numFmtId="3" fontId="8" fillId="0" borderId="0" xfId="0" applyNumberFormat="1" applyFont="1"/>
    <xf numFmtId="0" fontId="7" fillId="0" borderId="0" xfId="0" applyFont="1" applyAlignment="1">
      <alignment wrapText="1"/>
    </xf>
    <xf numFmtId="0" fontId="2" fillId="0" borderId="22" xfId="1" applyFont="1" applyFill="1" applyBorder="1" applyAlignment="1">
      <alignment horizontal="center" vertical="center"/>
    </xf>
    <xf numFmtId="3" fontId="0" fillId="0" borderId="23" xfId="0" applyNumberFormat="1" applyBorder="1" applyAlignment="1">
      <alignment horizontal="center" vertical="center"/>
    </xf>
    <xf numFmtId="49" fontId="0" fillId="0" borderId="14" xfId="0" applyNumberFormat="1" applyBorder="1" applyAlignment="1">
      <alignment vertical="top"/>
    </xf>
    <xf numFmtId="0" fontId="2" fillId="0" borderId="0" xfId="0" applyFont="1" applyAlignment="1">
      <alignment vertical="center" wrapText="1"/>
    </xf>
    <xf numFmtId="0" fontId="3" fillId="0" borderId="0" xfId="0" applyFont="1" applyAlignment="1">
      <alignment vertical="center" wrapText="1"/>
    </xf>
    <xf numFmtId="0" fontId="14" fillId="0" borderId="0" xfId="3" applyFont="1" applyAlignment="1">
      <alignment horizontal="center" wrapText="1"/>
    </xf>
    <xf numFmtId="0" fontId="1" fillId="0" borderId="0" xfId="3" applyAlignment="1">
      <alignment wrapText="1"/>
    </xf>
    <xf numFmtId="0" fontId="12" fillId="0" borderId="0" xfId="4"/>
    <xf numFmtId="0" fontId="1" fillId="0" borderId="0" xfId="3"/>
    <xf numFmtId="0" fontId="2" fillId="0" borderId="17"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Alignment="1">
      <alignment vertical="center"/>
    </xf>
    <xf numFmtId="14" fontId="2" fillId="0" borderId="0" xfId="3" applyNumberFormat="1" applyFont="1"/>
    <xf numFmtId="0" fontId="2" fillId="0" borderId="18"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Alignment="1">
      <alignment horizontal="center" vertical="center"/>
    </xf>
    <xf numFmtId="0" fontId="1" fillId="0" borderId="0" xfId="3" applyAlignment="1">
      <alignment horizontal="center" vertical="center" wrapText="1"/>
    </xf>
    <xf numFmtId="0" fontId="2" fillId="0" borderId="0" xfId="3" applyFont="1" applyAlignment="1">
      <alignment horizontal="left" vertical="center" wrapText="1"/>
    </xf>
    <xf numFmtId="14" fontId="2" fillId="0" borderId="0" xfId="3" applyNumberFormat="1" applyFont="1" applyAlignment="1">
      <alignment horizontal="right" vertical="center"/>
    </xf>
    <xf numFmtId="0" fontId="2" fillId="0" borderId="0" xfId="3" applyFont="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21" xfId="0" applyBorder="1" applyAlignment="1">
      <alignment horizontal="left" vertical="center"/>
    </xf>
    <xf numFmtId="0" fontId="2" fillId="0" borderId="19" xfId="0" applyFont="1" applyBorder="1" applyAlignment="1">
      <alignment horizontal="center" vertical="center" wrapText="1"/>
    </xf>
    <xf numFmtId="0" fontId="2" fillId="0" borderId="21" xfId="0" applyFont="1" applyBorder="1" applyAlignment="1">
      <alignment horizontal="center" vertical="center" wrapText="1"/>
    </xf>
    <xf numFmtId="0" fontId="0" fillId="0" borderId="16" xfId="0" applyBorder="1"/>
    <xf numFmtId="0" fontId="0" fillId="0" borderId="14" xfId="0" applyBorder="1"/>
    <xf numFmtId="164" fontId="0" fillId="0" borderId="14" xfId="0" applyNumberFormat="1" applyBorder="1" applyAlignment="1">
      <alignment horizontal="center" vertical="center"/>
    </xf>
    <xf numFmtId="0" fontId="2" fillId="0" borderId="0" xfId="0" applyFont="1" applyAlignment="1">
      <alignment vertical="center"/>
    </xf>
    <xf numFmtId="14" fontId="2" fillId="0" borderId="7" xfId="0" applyNumberFormat="1" applyFont="1" applyBorder="1"/>
    <xf numFmtId="14" fontId="2" fillId="0" borderId="10" xfId="0" applyNumberFormat="1" applyFont="1" applyBorder="1"/>
    <xf numFmtId="0" fontId="2" fillId="0" borderId="17" xfId="0" applyFont="1" applyBorder="1" applyAlignment="1">
      <alignment horizontal="left" vertical="center" wrapText="1"/>
    </xf>
    <xf numFmtId="14" fontId="2" fillId="0" borderId="0" xfId="0" applyNumberFormat="1" applyFont="1"/>
    <xf numFmtId="0" fontId="2" fillId="0" borderId="18" xfId="0" applyFont="1" applyBorder="1" applyAlignment="1">
      <alignment horizontal="left" vertical="center" wrapText="1"/>
    </xf>
    <xf numFmtId="0" fontId="2" fillId="0" borderId="0" xfId="0" applyFont="1"/>
    <xf numFmtId="0" fontId="12" fillId="0" borderId="0" xfId="2" applyFont="1"/>
    <xf numFmtId="0" fontId="13" fillId="0" borderId="19" xfId="2" applyFont="1" applyBorder="1" applyAlignment="1">
      <alignment vertical="center"/>
    </xf>
    <xf numFmtId="0" fontId="13" fillId="0" borderId="20" xfId="2" applyFont="1" applyBorder="1" applyAlignment="1">
      <alignment vertical="center"/>
    </xf>
    <xf numFmtId="0" fontId="13" fillId="0" borderId="20" xfId="2" applyFont="1" applyBorder="1" applyAlignment="1">
      <alignment horizontal="center" vertical="center"/>
    </xf>
    <xf numFmtId="0" fontId="13" fillId="0" borderId="21"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13" fillId="0" borderId="21" xfId="2" applyFont="1" applyBorder="1" applyAlignment="1">
      <alignment vertical="center"/>
    </xf>
    <xf numFmtId="0" fontId="10" fillId="0" borderId="0" xfId="0" applyFont="1" applyAlignment="1">
      <alignment wrapText="1"/>
    </xf>
    <xf numFmtId="0" fontId="0" fillId="0" borderId="19" xfId="0" applyBorder="1"/>
    <xf numFmtId="0" fontId="0" fillId="0" borderId="11" xfId="0" applyBorder="1"/>
    <xf numFmtId="0" fontId="2" fillId="0" borderId="17" xfId="0" applyFont="1" applyBorder="1" applyAlignment="1">
      <alignment horizontal="left"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49" fontId="2" fillId="0" borderId="14" xfId="0" applyNumberFormat="1" applyFont="1" applyBorder="1" applyAlignment="1">
      <alignment horizontal="left" vertical="top"/>
    </xf>
    <xf numFmtId="0" fontId="0" fillId="0" borderId="0" xfId="0" applyAlignment="1">
      <alignment wrapText="1"/>
    </xf>
    <xf numFmtId="0" fontId="0" fillId="0" borderId="1" xfId="0" applyBorder="1"/>
    <xf numFmtId="0" fontId="0" fillId="0" borderId="21" xfId="0" applyBorder="1"/>
    <xf numFmtId="0" fontId="2" fillId="0" borderId="1" xfId="0" applyFont="1" applyBorder="1" applyAlignment="1">
      <alignment horizontal="center" vertical="center"/>
    </xf>
    <xf numFmtId="0" fontId="2" fillId="0" borderId="15"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wrapText="1"/>
    </xf>
    <xf numFmtId="0" fontId="0" fillId="0" borderId="0" xfId="0" applyAlignment="1">
      <alignment vertical="center" wrapText="1"/>
    </xf>
    <xf numFmtId="0" fontId="2" fillId="0" borderId="17" xfId="0" applyFont="1" applyBorder="1" applyAlignment="1">
      <alignment horizontal="left" vertical="top"/>
    </xf>
    <xf numFmtId="0" fontId="2" fillId="0" borderId="18" xfId="0" applyFont="1" applyBorder="1" applyAlignment="1">
      <alignment horizontal="left" vertical="top" wrapText="1"/>
    </xf>
    <xf numFmtId="0" fontId="0" fillId="0" borderId="0" xfId="0" applyAlignment="1">
      <alignment horizontal="center" vertical="center"/>
    </xf>
    <xf numFmtId="0" fontId="0" fillId="0" borderId="0" xfId="0" applyAlignment="1">
      <alignment horizontal="center"/>
    </xf>
    <xf numFmtId="0" fontId="3" fillId="0" borderId="3" xfId="0" applyFont="1" applyBorder="1" applyAlignment="1">
      <alignment horizontal="center" vertical="center"/>
    </xf>
    <xf numFmtId="0" fontId="0" fillId="0" borderId="4" xfId="0" applyBorder="1" applyAlignment="1">
      <alignment horizontal="center" vertical="center"/>
    </xf>
    <xf numFmtId="0" fontId="0" fillId="0" borderId="19" xfId="0" applyBorder="1" applyAlignment="1">
      <alignment horizontal="left" vertical="center"/>
    </xf>
    <xf numFmtId="0" fontId="0" fillId="0" borderId="11" xfId="0" applyBorder="1" applyAlignment="1">
      <alignment horizontal="left" vertical="center"/>
    </xf>
    <xf numFmtId="0" fontId="2" fillId="0" borderId="6" xfId="0" applyFont="1" applyBorder="1" applyAlignment="1">
      <alignment horizontal="left" vertical="top"/>
    </xf>
    <xf numFmtId="0" fontId="2" fillId="0" borderId="9" xfId="0" applyFont="1" applyBorder="1" applyAlignment="1">
      <alignment horizontal="left" vertical="top" wrapText="1"/>
    </xf>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2" fillId="0" borderId="0" xfId="0" applyFont="1" applyAlignment="1">
      <alignment horizontal="center" vertical="center" wrapText="1"/>
    </xf>
    <xf numFmtId="4" fontId="0" fillId="0" borderId="0" xfId="0" applyNumberFormat="1"/>
    <xf numFmtId="3" fontId="0" fillId="0" borderId="0" xfId="0" applyNumberFormat="1"/>
    <xf numFmtId="4" fontId="2" fillId="0" borderId="0" xfId="0" applyNumberFormat="1" applyFont="1"/>
    <xf numFmtId="0" fontId="0" fillId="0" borderId="0" xfId="0" applyAlignment="1">
      <alignment vertical="center"/>
    </xf>
    <xf numFmtId="0" fontId="0" fillId="0" borderId="14" xfId="0" applyBorder="1" applyAlignment="1">
      <alignment horizontal="left" wrapText="1"/>
    </xf>
    <xf numFmtId="49" fontId="0" fillId="0" borderId="12" xfId="0" applyNumberFormat="1" applyBorder="1" applyAlignment="1">
      <alignment vertical="top"/>
    </xf>
    <xf numFmtId="0" fontId="2" fillId="0" borderId="1" xfId="0" applyFont="1" applyBorder="1" applyAlignment="1">
      <alignment horizontal="center" vertical="center" wrapText="1"/>
    </xf>
    <xf numFmtId="0" fontId="9" fillId="0" borderId="0" xfId="0" applyFont="1" applyAlignment="1">
      <alignment horizontal="center" vertical="center"/>
    </xf>
    <xf numFmtId="0" fontId="20" fillId="0" borderId="0" xfId="0" applyFont="1"/>
    <xf numFmtId="9" fontId="0" fillId="0" borderId="0" xfId="6" applyFont="1" applyFill="1" applyBorder="1"/>
    <xf numFmtId="0" fontId="0" fillId="0" borderId="0" xfId="1" applyFont="1" applyFill="1" applyBorder="1" applyAlignment="1">
      <alignment horizontal="center"/>
    </xf>
    <xf numFmtId="164" fontId="4" fillId="0" borderId="14" xfId="0" applyNumberFormat="1" applyFont="1" applyBorder="1" applyAlignment="1">
      <alignment horizontal="right" vertical="center" wrapText="1"/>
    </xf>
    <xf numFmtId="164" fontId="0" fillId="0" borderId="12" xfId="0" applyNumberFormat="1" applyBorder="1" applyAlignment="1">
      <alignment horizontal="right" vertical="center" wrapText="1"/>
    </xf>
    <xf numFmtId="164" fontId="0" fillId="0" borderId="14" xfId="0" applyNumberFormat="1" applyBorder="1" applyAlignment="1">
      <alignment horizontal="right" vertical="center" wrapText="1"/>
    </xf>
    <xf numFmtId="164" fontId="21" fillId="0" borderId="14" xfId="0" applyNumberFormat="1" applyFont="1" applyBorder="1" applyAlignment="1">
      <alignment horizontal="center" vertical="center" wrapText="1"/>
    </xf>
    <xf numFmtId="166" fontId="12" fillId="0" borderId="12" xfId="5" applyNumberFormat="1" applyFont="1" applyFill="1" applyBorder="1"/>
    <xf numFmtId="3" fontId="22" fillId="0" borderId="29" xfId="0" applyNumberFormat="1" applyFont="1" applyBorder="1" applyAlignment="1">
      <alignment horizontal="center" vertical="center"/>
    </xf>
    <xf numFmtId="3" fontId="22" fillId="0" borderId="30" xfId="0" applyNumberFormat="1" applyFont="1" applyBorder="1" applyAlignment="1">
      <alignment horizontal="center" vertical="center"/>
    </xf>
    <xf numFmtId="0" fontId="0" fillId="0" borderId="30" xfId="1" applyFont="1" applyFill="1" applyBorder="1" applyAlignment="1">
      <alignment horizontal="center"/>
    </xf>
    <xf numFmtId="0" fontId="1" fillId="3" borderId="30" xfId="2" applyFont="1" applyFill="1" applyBorder="1" applyAlignment="1">
      <alignment horizontal="center" vertical="center"/>
    </xf>
    <xf numFmtId="164" fontId="4" fillId="0" borderId="30" xfId="0" applyNumberFormat="1" applyFont="1" applyBorder="1" applyAlignment="1">
      <alignment horizontal="right" vertical="center" wrapText="1"/>
    </xf>
    <xf numFmtId="0" fontId="0" fillId="0" borderId="29" xfId="0" applyBorder="1" applyAlignment="1">
      <alignment wrapText="1"/>
    </xf>
    <xf numFmtId="167" fontId="0" fillId="0" borderId="29" xfId="0" applyNumberFormat="1" applyBorder="1"/>
    <xf numFmtId="0" fontId="0" fillId="0" borderId="29" xfId="0" applyBorder="1" applyAlignment="1">
      <alignment horizontal="left" wrapText="1"/>
    </xf>
    <xf numFmtId="0" fontId="0" fillId="0" borderId="30" xfId="0" applyBorder="1" applyAlignment="1">
      <alignment horizontal="left" wrapText="1"/>
    </xf>
    <xf numFmtId="0" fontId="0" fillId="0" borderId="31" xfId="0" applyBorder="1" applyAlignment="1">
      <alignment horizontal="left" wrapText="1"/>
    </xf>
    <xf numFmtId="3" fontId="22" fillId="0" borderId="29" xfId="0" quotePrefix="1" applyNumberFormat="1" applyFont="1" applyBorder="1" applyAlignment="1">
      <alignment horizontal="center" vertical="center"/>
    </xf>
    <xf numFmtId="0" fontId="0" fillId="3" borderId="30" xfId="2" applyFont="1" applyFill="1" applyBorder="1" applyAlignment="1">
      <alignment horizontal="center" vertical="center"/>
    </xf>
    <xf numFmtId="0" fontId="0" fillId="0" borderId="29" xfId="1" applyFont="1" applyFill="1" applyBorder="1" applyAlignment="1">
      <alignment horizontal="center" vertical="center"/>
    </xf>
    <xf numFmtId="0" fontId="2" fillId="0" borderId="30" xfId="1" applyFont="1" applyFill="1" applyBorder="1" applyAlignment="1">
      <alignment horizontal="center" vertical="center"/>
    </xf>
    <xf numFmtId="166" fontId="0" fillId="0" borderId="30" xfId="5" applyNumberFormat="1" applyFont="1" applyBorder="1" applyAlignment="1">
      <alignment horizontal="right"/>
    </xf>
    <xf numFmtId="4" fontId="4" fillId="0" borderId="0" xfId="0" applyNumberFormat="1" applyFont="1"/>
    <xf numFmtId="164" fontId="0" fillId="0" borderId="30" xfId="0" applyNumberFormat="1" applyBorder="1" applyAlignment="1">
      <alignment horizontal="right" wrapText="1"/>
    </xf>
    <xf numFmtId="0" fontId="0" fillId="0" borderId="30" xfId="0" applyBorder="1"/>
    <xf numFmtId="0" fontId="0" fillId="0" borderId="30" xfId="0" applyBorder="1" applyAlignment="1">
      <alignment wrapText="1"/>
    </xf>
    <xf numFmtId="0" fontId="2" fillId="0" borderId="30" xfId="1" applyFont="1" applyFill="1" applyBorder="1" applyAlignment="1">
      <alignment horizontal="center"/>
    </xf>
    <xf numFmtId="0" fontId="2" fillId="0" borderId="29" xfId="1" applyFont="1" applyFill="1" applyBorder="1" applyAlignment="1">
      <alignment horizontal="center" vertical="center"/>
    </xf>
    <xf numFmtId="0" fontId="0" fillId="2" borderId="0" xfId="0" applyFill="1"/>
    <xf numFmtId="0" fontId="23" fillId="0" borderId="0" xfId="2" applyFont="1"/>
    <xf numFmtId="0" fontId="2" fillId="2" borderId="0" xfId="0" applyFont="1" applyFill="1"/>
    <xf numFmtId="167" fontId="0" fillId="2" borderId="14" xfId="0" applyNumberFormat="1" applyFill="1" applyBorder="1" applyAlignment="1">
      <alignment horizontal="right" vertical="center"/>
    </xf>
    <xf numFmtId="164" fontId="0" fillId="0" borderId="30" xfId="0" applyNumberFormat="1" applyBorder="1" applyAlignment="1">
      <alignment horizontal="right" vertical="center" wrapText="1"/>
    </xf>
    <xf numFmtId="164" fontId="0" fillId="0" borderId="30" xfId="0" applyNumberFormat="1" applyBorder="1" applyAlignment="1">
      <alignment horizontal="right" vertical="center"/>
    </xf>
    <xf numFmtId="3" fontId="0" fillId="0" borderId="30" xfId="0" applyNumberFormat="1" applyBorder="1"/>
    <xf numFmtId="3" fontId="0" fillId="0" borderId="30" xfId="0" applyNumberFormat="1" applyBorder="1" applyAlignment="1">
      <alignment horizontal="right" vertical="center" wrapText="1"/>
    </xf>
    <xf numFmtId="0" fontId="0" fillId="0" borderId="29" xfId="0" applyBorder="1"/>
    <xf numFmtId="3" fontId="0" fillId="0" borderId="29" xfId="0" applyNumberFormat="1" applyBorder="1"/>
    <xf numFmtId="166" fontId="0" fillId="0" borderId="29" xfId="5" applyNumberFormat="1" applyFont="1" applyBorder="1" applyAlignment="1">
      <alignment horizontal="right"/>
    </xf>
    <xf numFmtId="0" fontId="2" fillId="0" borderId="15" xfId="0" applyFont="1" applyBorder="1" applyAlignment="1">
      <alignment horizontal="center" vertical="center"/>
    </xf>
    <xf numFmtId="166" fontId="12" fillId="0" borderId="29" xfId="5" applyNumberFormat="1" applyFont="1" applyFill="1" applyBorder="1"/>
    <xf numFmtId="164" fontId="0" fillId="0" borderId="29" xfId="0" applyNumberFormat="1" applyBorder="1" applyAlignment="1">
      <alignment horizontal="right" wrapText="1"/>
    </xf>
    <xf numFmtId="164" fontId="4" fillId="0" borderId="29" xfId="0" applyNumberFormat="1" applyFont="1" applyBorder="1" applyAlignment="1">
      <alignment horizontal="center" vertical="center" wrapText="1"/>
    </xf>
    <xf numFmtId="164" fontId="2" fillId="0" borderId="29" xfId="0" applyNumberFormat="1" applyFont="1" applyBorder="1" applyAlignment="1">
      <alignment horizontal="center" vertical="center"/>
    </xf>
    <xf numFmtId="164" fontId="4" fillId="0" borderId="29" xfId="0" applyNumberFormat="1" applyFont="1" applyBorder="1" applyAlignment="1" applyProtection="1">
      <alignment horizontal="center" vertical="center" wrapText="1"/>
      <protection locked="0"/>
    </xf>
    <xf numFmtId="164" fontId="21" fillId="0" borderId="14" xfId="0" applyNumberFormat="1" applyFont="1" applyBorder="1" applyAlignment="1">
      <alignment horizontal="right" vertical="center" wrapText="1"/>
    </xf>
    <xf numFmtId="166" fontId="0" fillId="0" borderId="0" xfId="0" applyNumberFormat="1"/>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11" xfId="0" applyFont="1" applyBorder="1" applyAlignment="1">
      <alignment vertical="center" wrapText="1"/>
    </xf>
    <xf numFmtId="0" fontId="18"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8" fillId="0" borderId="2" xfId="0" applyFont="1" applyBorder="1" applyAlignment="1">
      <alignment horizontal="center" vertical="center" wrapText="1"/>
    </xf>
    <xf numFmtId="0" fontId="18"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6" xfId="0" applyNumberFormat="1" applyFont="1" applyBorder="1" applyAlignment="1">
      <alignment vertical="top" wrapText="1"/>
    </xf>
    <xf numFmtId="0" fontId="0" fillId="0" borderId="27" xfId="0" applyBorder="1" applyAlignment="1">
      <alignment wrapText="1"/>
    </xf>
    <xf numFmtId="0" fontId="0" fillId="0" borderId="28" xfId="0" applyBorder="1" applyAlignment="1">
      <alignment wrapText="1"/>
    </xf>
    <xf numFmtId="49" fontId="2" fillId="0" borderId="26" xfId="0" applyNumberFormat="1" applyFont="1" applyBorder="1" applyAlignment="1">
      <alignment horizontal="center" vertical="top" wrapText="1"/>
    </xf>
    <xf numFmtId="49" fontId="2" fillId="0" borderId="27" xfId="0" applyNumberFormat="1" applyFont="1" applyBorder="1" applyAlignment="1">
      <alignment horizontal="center" vertical="top" wrapText="1"/>
    </xf>
    <xf numFmtId="49" fontId="2" fillId="0" borderId="28" xfId="0" applyNumberFormat="1" applyFont="1" applyBorder="1" applyAlignment="1">
      <alignment horizontal="center" vertical="top" wrapText="1"/>
    </xf>
    <xf numFmtId="0" fontId="2" fillId="0" borderId="0" xfId="3" applyFont="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xf numFmtId="0" fontId="2" fillId="0" borderId="0" xfId="3" applyFont="1" applyAlignment="1">
      <alignment horizontal="center" vertical="center"/>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3"/>
  <sheetViews>
    <sheetView tabSelected="1" zoomScaleNormal="100" workbookViewId="0">
      <selection activeCell="F69" sqref="F69"/>
    </sheetView>
  </sheetViews>
  <sheetFormatPr defaultColWidth="9.28515625" defaultRowHeight="15" x14ac:dyDescent="0.25"/>
  <cols>
    <col min="1" max="1" width="25.7109375" customWidth="1"/>
    <col min="2" max="3" width="20.7109375" customWidth="1"/>
    <col min="4" max="4" width="26.7109375" customWidth="1"/>
    <col min="5" max="5" width="29.5703125" customWidth="1"/>
    <col min="6" max="6" width="64.28515625" customWidth="1"/>
    <col min="7" max="7" width="11.5703125" bestFit="1" customWidth="1"/>
    <col min="8" max="8" width="26.7109375" bestFit="1" customWidth="1"/>
    <col min="9" max="9" width="51" bestFit="1" customWidth="1"/>
    <col min="11" max="11" width="22.7109375" bestFit="1" customWidth="1"/>
    <col min="12" max="12" width="13" customWidth="1"/>
  </cols>
  <sheetData>
    <row r="1" spans="1:5" ht="39" customHeight="1" thickBot="1" x14ac:dyDescent="0.3">
      <c r="A1" s="148" t="s">
        <v>178</v>
      </c>
      <c r="B1" s="149"/>
      <c r="C1" s="149"/>
      <c r="D1" s="149"/>
      <c r="E1" s="150"/>
    </row>
    <row r="2" spans="1:5" ht="14.25" customHeight="1" thickBot="1" x14ac:dyDescent="0.3">
      <c r="A2" s="81"/>
      <c r="B2" s="82"/>
      <c r="C2" s="82"/>
      <c r="D2" s="83" t="s">
        <v>181</v>
      </c>
      <c r="E2" s="84" t="s">
        <v>182</v>
      </c>
    </row>
    <row r="3" spans="1:5" ht="15" customHeight="1" thickBot="1" x14ac:dyDescent="0.3">
      <c r="A3" s="151" t="s">
        <v>205</v>
      </c>
      <c r="B3" s="153" t="s">
        <v>210</v>
      </c>
      <c r="C3" s="155" t="s">
        <v>1</v>
      </c>
      <c r="D3" s="85" t="s">
        <v>2</v>
      </c>
      <c r="E3" s="45">
        <v>45451</v>
      </c>
    </row>
    <row r="4" spans="1:5" ht="15.75" thickBot="1" x14ac:dyDescent="0.3">
      <c r="A4" s="152"/>
      <c r="B4" s="154"/>
      <c r="C4" s="156"/>
      <c r="D4" s="86" t="s">
        <v>3</v>
      </c>
      <c r="E4" s="45">
        <v>45457</v>
      </c>
    </row>
    <row r="5" spans="1:5" ht="51" customHeight="1" thickBot="1" x14ac:dyDescent="0.3">
      <c r="A5" s="157" t="s">
        <v>133</v>
      </c>
      <c r="B5" s="158"/>
      <c r="C5" s="49"/>
      <c r="D5" s="87"/>
    </row>
    <row r="6" spans="1:5" ht="15.75" customHeight="1" x14ac:dyDescent="0.25">
      <c r="A6" s="113" t="s">
        <v>4</v>
      </c>
      <c r="B6" s="114">
        <v>30.5</v>
      </c>
      <c r="D6" s="89"/>
    </row>
    <row r="7" spans="1:5" x14ac:dyDescent="0.25">
      <c r="A7" s="90" t="s">
        <v>5</v>
      </c>
      <c r="B7" s="112">
        <v>23.3</v>
      </c>
      <c r="D7" s="89"/>
    </row>
    <row r="8" spans="1:5" x14ac:dyDescent="0.25">
      <c r="A8" s="90" t="s">
        <v>6</v>
      </c>
      <c r="B8" s="103">
        <v>21.6</v>
      </c>
      <c r="D8" s="89"/>
    </row>
    <row r="9" spans="1:5" x14ac:dyDescent="0.25">
      <c r="A9" s="90" t="s">
        <v>7</v>
      </c>
      <c r="B9" s="146" t="s">
        <v>194</v>
      </c>
      <c r="C9" s="100" t="s">
        <v>202</v>
      </c>
      <c r="D9" s="89"/>
    </row>
    <row r="10" spans="1:5" x14ac:dyDescent="0.25">
      <c r="A10" s="90" t="s">
        <v>170</v>
      </c>
      <c r="B10" s="103">
        <v>29.3</v>
      </c>
      <c r="D10" s="89"/>
    </row>
    <row r="11" spans="1:5" x14ac:dyDescent="0.25">
      <c r="A11" s="90" t="s">
        <v>8</v>
      </c>
      <c r="B11" s="103">
        <v>27.7</v>
      </c>
      <c r="D11" s="89"/>
    </row>
    <row r="12" spans="1:5" x14ac:dyDescent="0.25">
      <c r="A12" s="90" t="s">
        <v>9</v>
      </c>
      <c r="B12" s="103">
        <v>23.7</v>
      </c>
      <c r="D12" s="89"/>
    </row>
    <row r="13" spans="1:5" x14ac:dyDescent="0.25">
      <c r="A13" s="90" t="s">
        <v>10</v>
      </c>
      <c r="B13" s="132">
        <v>25.1</v>
      </c>
      <c r="D13" s="89"/>
    </row>
    <row r="14" spans="1:5" ht="30" customHeight="1" thickBot="1" x14ac:dyDescent="0.3"/>
    <row r="15" spans="1:5" ht="63.75" customHeight="1" thickBot="1" x14ac:dyDescent="0.3">
      <c r="A15" s="165" t="s">
        <v>173</v>
      </c>
      <c r="B15" s="166"/>
      <c r="C15" s="9"/>
      <c r="D15" s="91"/>
    </row>
    <row r="16" spans="1:5" ht="19.5" customHeight="1" thickBot="1" x14ac:dyDescent="0.3">
      <c r="A16" s="38" t="s">
        <v>184</v>
      </c>
      <c r="B16" s="39" t="s">
        <v>185</v>
      </c>
      <c r="C16" s="9"/>
      <c r="D16" s="91"/>
    </row>
    <row r="17" spans="1:10" ht="15" customHeight="1" x14ac:dyDescent="0.25">
      <c r="A17" s="115" t="s">
        <v>208</v>
      </c>
      <c r="B17" s="104">
        <v>13.43</v>
      </c>
      <c r="D17" s="91"/>
    </row>
    <row r="18" spans="1:10" x14ac:dyDescent="0.25">
      <c r="A18" s="115" t="s">
        <v>206</v>
      </c>
      <c r="B18" s="104">
        <v>15.59</v>
      </c>
      <c r="D18" s="101"/>
    </row>
    <row r="19" spans="1:10" x14ac:dyDescent="0.25">
      <c r="A19" s="115" t="s">
        <v>187</v>
      </c>
      <c r="B19" s="105">
        <v>23.74</v>
      </c>
      <c r="D19" s="101"/>
    </row>
    <row r="20" spans="1:10" x14ac:dyDescent="0.25">
      <c r="A20" s="116" t="s">
        <v>188</v>
      </c>
      <c r="B20" s="105">
        <v>23.54</v>
      </c>
      <c r="D20" s="101"/>
    </row>
    <row r="21" spans="1:10" x14ac:dyDescent="0.25">
      <c r="A21" s="117" t="s">
        <v>207</v>
      </c>
      <c r="B21" s="133">
        <v>18.04</v>
      </c>
      <c r="D21" s="101"/>
    </row>
    <row r="22" spans="1:10" x14ac:dyDescent="0.25">
      <c r="A22" s="116" t="s">
        <v>189</v>
      </c>
      <c r="B22" s="133">
        <v>31.59</v>
      </c>
      <c r="D22" s="101"/>
    </row>
    <row r="23" spans="1:10" x14ac:dyDescent="0.25">
      <c r="A23" s="116" t="s">
        <v>190</v>
      </c>
      <c r="B23" s="134">
        <v>23.08</v>
      </c>
      <c r="D23" s="101"/>
    </row>
    <row r="24" spans="1:10" x14ac:dyDescent="0.25">
      <c r="A24" s="116" t="s">
        <v>191</v>
      </c>
      <c r="B24" s="133">
        <v>28.43</v>
      </c>
      <c r="D24" s="101"/>
      <c r="I24" s="49"/>
      <c r="J24" s="49"/>
    </row>
    <row r="25" spans="1:10" x14ac:dyDescent="0.25">
      <c r="A25" s="116" t="s">
        <v>192</v>
      </c>
      <c r="B25" s="133">
        <v>27.46</v>
      </c>
      <c r="D25" s="101"/>
      <c r="I25" s="49"/>
      <c r="J25" s="49"/>
    </row>
    <row r="26" spans="1:10" x14ac:dyDescent="0.25">
      <c r="A26" s="116" t="s">
        <v>193</v>
      </c>
      <c r="B26" s="133">
        <v>20.76</v>
      </c>
      <c r="D26" s="101"/>
    </row>
    <row r="27" spans="1:10" x14ac:dyDescent="0.25">
      <c r="A27" s="96" t="s">
        <v>10</v>
      </c>
      <c r="B27" s="133">
        <v>20.82</v>
      </c>
      <c r="C27" s="123"/>
      <c r="D27" s="101"/>
    </row>
    <row r="28" spans="1:10" ht="30" customHeight="1" thickBot="1" x14ac:dyDescent="0.3">
      <c r="B28" s="35"/>
    </row>
    <row r="29" spans="1:10" ht="45" customHeight="1" thickBot="1" x14ac:dyDescent="0.3">
      <c r="A29" s="157" t="s">
        <v>134</v>
      </c>
      <c r="B29" s="164"/>
      <c r="C29" s="131"/>
      <c r="D29" s="87"/>
    </row>
    <row r="30" spans="1:10" x14ac:dyDescent="0.25">
      <c r="A30" s="137" t="s">
        <v>11</v>
      </c>
      <c r="B30" s="138">
        <v>15051</v>
      </c>
      <c r="C30" s="93"/>
      <c r="D30" s="93"/>
    </row>
    <row r="31" spans="1:10" x14ac:dyDescent="0.25">
      <c r="A31" s="41" t="s">
        <v>12</v>
      </c>
      <c r="B31" s="136">
        <v>52736</v>
      </c>
      <c r="C31" s="93"/>
      <c r="D31" s="93"/>
    </row>
    <row r="32" spans="1:10" x14ac:dyDescent="0.25">
      <c r="A32" s="41" t="s">
        <v>13</v>
      </c>
      <c r="B32" s="135">
        <v>13662</v>
      </c>
      <c r="C32" s="93"/>
      <c r="D32" s="93"/>
    </row>
    <row r="33" spans="1:7" x14ac:dyDescent="0.25">
      <c r="A33" s="41" t="s">
        <v>4</v>
      </c>
      <c r="B33" s="136">
        <v>7560</v>
      </c>
      <c r="C33" s="93"/>
      <c r="D33" s="93"/>
    </row>
    <row r="34" spans="1:7" x14ac:dyDescent="0.25">
      <c r="A34" s="41" t="s">
        <v>14</v>
      </c>
      <c r="B34" s="136">
        <v>11130</v>
      </c>
      <c r="C34" s="93"/>
      <c r="D34" s="93"/>
    </row>
    <row r="35" spans="1:7" x14ac:dyDescent="0.25">
      <c r="A35" s="41" t="s">
        <v>15</v>
      </c>
      <c r="B35" s="136">
        <v>31903</v>
      </c>
      <c r="C35" s="93"/>
      <c r="D35" s="93"/>
    </row>
    <row r="36" spans="1:7" x14ac:dyDescent="0.25">
      <c r="A36" s="41" t="s">
        <v>16</v>
      </c>
      <c r="B36" s="136">
        <v>44107</v>
      </c>
      <c r="D36" s="93"/>
    </row>
    <row r="37" spans="1:7" x14ac:dyDescent="0.25">
      <c r="A37" s="41" t="s">
        <v>17</v>
      </c>
      <c r="B37" s="136">
        <v>8911</v>
      </c>
      <c r="C37" s="93"/>
      <c r="D37" s="93"/>
    </row>
    <row r="38" spans="1:7" x14ac:dyDescent="0.25">
      <c r="A38" s="41" t="s">
        <v>18</v>
      </c>
      <c r="B38" s="136">
        <v>185060</v>
      </c>
      <c r="C38" s="93"/>
      <c r="D38" s="93"/>
    </row>
    <row r="39" spans="1:7" ht="30" customHeight="1" thickBot="1" x14ac:dyDescent="0.3"/>
    <row r="40" spans="1:7" ht="44.25" customHeight="1" thickBot="1" x14ac:dyDescent="0.3">
      <c r="A40" s="157" t="s">
        <v>19</v>
      </c>
      <c r="B40" s="164"/>
      <c r="C40" s="2"/>
    </row>
    <row r="41" spans="1:7" x14ac:dyDescent="0.25">
      <c r="A41" s="137" t="s">
        <v>5</v>
      </c>
      <c r="B41" s="142">
        <v>34.39</v>
      </c>
      <c r="C41" s="92"/>
      <c r="D41" s="93"/>
      <c r="E41" s="93"/>
      <c r="F41" s="101"/>
      <c r="G41" s="93"/>
    </row>
    <row r="42" spans="1:7" x14ac:dyDescent="0.25">
      <c r="A42" s="41" t="s">
        <v>6</v>
      </c>
      <c r="B42" s="124">
        <v>14</v>
      </c>
      <c r="C42" s="92"/>
      <c r="D42" s="93"/>
      <c r="E42" s="93"/>
      <c r="F42" s="101"/>
      <c r="G42" s="93"/>
    </row>
    <row r="43" spans="1:7" x14ac:dyDescent="0.25">
      <c r="A43" s="41" t="s">
        <v>7</v>
      </c>
      <c r="B43" s="124" t="s">
        <v>194</v>
      </c>
      <c r="C43" s="100" t="s">
        <v>203</v>
      </c>
      <c r="D43" s="93"/>
      <c r="E43" s="93"/>
      <c r="F43" s="101"/>
      <c r="G43" s="93"/>
    </row>
    <row r="44" spans="1:7" x14ac:dyDescent="0.25">
      <c r="A44" s="41" t="s">
        <v>170</v>
      </c>
      <c r="B44" s="124" t="s">
        <v>194</v>
      </c>
      <c r="C44" s="94" t="s">
        <v>204</v>
      </c>
      <c r="D44" s="93"/>
      <c r="E44" s="93"/>
      <c r="F44" s="101"/>
      <c r="G44" s="93"/>
    </row>
    <row r="45" spans="1:7" x14ac:dyDescent="0.25">
      <c r="A45" s="41" t="s">
        <v>8</v>
      </c>
      <c r="B45" s="124">
        <v>113.79</v>
      </c>
      <c r="C45" s="92"/>
      <c r="D45" s="93"/>
      <c r="E45" s="93"/>
      <c r="F45" s="101"/>
      <c r="G45" s="93"/>
    </row>
    <row r="46" spans="1:7" x14ac:dyDescent="0.25">
      <c r="A46" s="41" t="s">
        <v>25</v>
      </c>
      <c r="B46" s="124">
        <v>31.47</v>
      </c>
      <c r="C46" s="92"/>
      <c r="D46" s="93"/>
      <c r="E46" s="93"/>
      <c r="F46" s="101"/>
      <c r="G46" s="93"/>
    </row>
    <row r="47" spans="1:7" ht="30.75" customHeight="1" thickBot="1" x14ac:dyDescent="0.3">
      <c r="D47" s="93"/>
      <c r="E47" s="93"/>
      <c r="F47" s="93"/>
      <c r="G47" s="93"/>
    </row>
    <row r="48" spans="1:7" ht="57" customHeight="1" thickBot="1" x14ac:dyDescent="0.3">
      <c r="A48" s="167" t="s">
        <v>135</v>
      </c>
      <c r="B48" s="168"/>
      <c r="C48" s="168"/>
      <c r="D48" s="168"/>
      <c r="E48" s="169"/>
      <c r="F48" s="129"/>
    </row>
    <row r="49" spans="1:6" ht="15.75" thickBot="1" x14ac:dyDescent="0.3">
      <c r="A49" s="161" t="s">
        <v>26</v>
      </c>
      <c r="B49" s="157" t="s">
        <v>27</v>
      </c>
      <c r="C49" s="163"/>
      <c r="D49" s="164"/>
      <c r="E49" s="159" t="s">
        <v>18</v>
      </c>
    </row>
    <row r="50" spans="1:6" ht="15.75" thickBot="1" x14ac:dyDescent="0.3">
      <c r="A50" s="162"/>
      <c r="B50" s="73" t="s">
        <v>28</v>
      </c>
      <c r="C50" s="73" t="s">
        <v>201</v>
      </c>
      <c r="D50" s="98" t="s">
        <v>17</v>
      </c>
      <c r="E50" s="160"/>
      <c r="F50" s="129"/>
    </row>
    <row r="51" spans="1:6" x14ac:dyDescent="0.25">
      <c r="A51" s="88" t="s">
        <v>4</v>
      </c>
      <c r="B51" s="143">
        <v>1.5714285714285714</v>
      </c>
      <c r="C51" s="143">
        <v>0</v>
      </c>
      <c r="D51" s="143">
        <v>0</v>
      </c>
      <c r="E51" s="144">
        <v>1.5714285714285714</v>
      </c>
    </row>
    <row r="52" spans="1:6" x14ac:dyDescent="0.25">
      <c r="A52" s="90" t="s">
        <v>5</v>
      </c>
      <c r="B52" s="143">
        <v>0.5714285714285714</v>
      </c>
      <c r="C52" s="143">
        <v>0</v>
      </c>
      <c r="D52" s="143">
        <v>0</v>
      </c>
      <c r="E52" s="144">
        <v>0.5714285714285714</v>
      </c>
    </row>
    <row r="53" spans="1:6" x14ac:dyDescent="0.25">
      <c r="A53" s="90" t="s">
        <v>6</v>
      </c>
      <c r="B53" s="143">
        <v>2</v>
      </c>
      <c r="C53" s="143">
        <v>0.14285714285714285</v>
      </c>
      <c r="D53" s="143">
        <v>0</v>
      </c>
      <c r="E53" s="144">
        <v>2.1428571428571428</v>
      </c>
    </row>
    <row r="54" spans="1:6" x14ac:dyDescent="0.25">
      <c r="A54" s="90" t="s">
        <v>7</v>
      </c>
      <c r="B54" s="106" t="s">
        <v>194</v>
      </c>
      <c r="C54" s="106" t="s">
        <v>194</v>
      </c>
      <c r="D54" s="106" t="s">
        <v>194</v>
      </c>
      <c r="E54" s="106" t="s">
        <v>194</v>
      </c>
      <c r="F54" s="49" t="s">
        <v>202</v>
      </c>
    </row>
    <row r="55" spans="1:6" ht="15" customHeight="1" x14ac:dyDescent="0.25">
      <c r="A55" s="90" t="s">
        <v>170</v>
      </c>
      <c r="B55" s="143">
        <v>0</v>
      </c>
      <c r="C55" s="143">
        <v>0</v>
      </c>
      <c r="D55" s="143">
        <v>0</v>
      </c>
      <c r="E55" s="144">
        <v>0</v>
      </c>
    </row>
    <row r="56" spans="1:6" x14ac:dyDescent="0.25">
      <c r="A56" s="90" t="s">
        <v>8</v>
      </c>
      <c r="B56" s="143">
        <v>0</v>
      </c>
      <c r="C56" s="143">
        <v>0</v>
      </c>
      <c r="D56" s="143">
        <v>0</v>
      </c>
      <c r="E56" s="144">
        <v>0</v>
      </c>
    </row>
    <row r="57" spans="1:6" x14ac:dyDescent="0.25">
      <c r="A57" s="90" t="s">
        <v>29</v>
      </c>
      <c r="B57" s="143">
        <v>0.7142857142857143</v>
      </c>
      <c r="C57" s="143">
        <v>0</v>
      </c>
      <c r="D57" s="143">
        <v>0</v>
      </c>
      <c r="E57" s="144">
        <v>0.7142857142857143</v>
      </c>
    </row>
    <row r="58" spans="1:6" x14ac:dyDescent="0.25">
      <c r="A58" s="90" t="s">
        <v>9</v>
      </c>
      <c r="B58" s="143">
        <v>8.7142857142857135</v>
      </c>
      <c r="C58" s="143">
        <v>0</v>
      </c>
      <c r="D58" s="143">
        <v>0.2857142857142857</v>
      </c>
      <c r="E58" s="144">
        <v>9</v>
      </c>
    </row>
    <row r="59" spans="1:6" x14ac:dyDescent="0.25">
      <c r="A59" s="90" t="s">
        <v>18</v>
      </c>
      <c r="B59" s="145">
        <v>13.571428571428571</v>
      </c>
      <c r="C59" s="143">
        <v>0.14285714285714285</v>
      </c>
      <c r="D59" s="143">
        <v>0.2857142857142857</v>
      </c>
      <c r="E59" s="144">
        <v>14</v>
      </c>
    </row>
    <row r="60" spans="1:6" ht="30" customHeight="1" thickBot="1" x14ac:dyDescent="0.3">
      <c r="C60" s="43"/>
    </row>
    <row r="61" spans="1:6" ht="36" customHeight="1" thickBot="1" x14ac:dyDescent="0.3">
      <c r="A61" s="157" t="s">
        <v>136</v>
      </c>
      <c r="B61" s="163"/>
      <c r="C61" s="164"/>
      <c r="D61" s="129"/>
    </row>
    <row r="62" spans="1:6" ht="15.75" thickBot="1" x14ac:dyDescent="0.3">
      <c r="A62" s="40"/>
      <c r="B62" s="72" t="s">
        <v>30</v>
      </c>
      <c r="C62" s="140" t="s">
        <v>31</v>
      </c>
    </row>
    <row r="63" spans="1:6" x14ac:dyDescent="0.25">
      <c r="A63" s="125" t="s">
        <v>4</v>
      </c>
      <c r="B63" s="139">
        <v>11.571428571428571</v>
      </c>
      <c r="C63" s="139">
        <v>9.5714285714285712</v>
      </c>
      <c r="E63" s="95"/>
    </row>
    <row r="64" spans="1:6" x14ac:dyDescent="0.25">
      <c r="A64" s="125" t="s">
        <v>20</v>
      </c>
      <c r="B64" s="122">
        <v>26.714285714285715</v>
      </c>
      <c r="C64" s="122">
        <v>7.8571428571428568</v>
      </c>
      <c r="E64" s="95"/>
    </row>
    <row r="65" spans="1:5" x14ac:dyDescent="0.25">
      <c r="A65" s="125" t="s">
        <v>21</v>
      </c>
      <c r="B65" s="122">
        <v>20.857142857142858</v>
      </c>
      <c r="C65" s="122">
        <v>10.428571428571429</v>
      </c>
      <c r="E65" s="95"/>
    </row>
    <row r="66" spans="1:5" x14ac:dyDescent="0.25">
      <c r="A66" s="125" t="s">
        <v>23</v>
      </c>
      <c r="B66" s="122">
        <v>2.1428571428571428</v>
      </c>
      <c r="C66" s="122">
        <v>1.5714285714285714</v>
      </c>
      <c r="E66" s="95"/>
    </row>
    <row r="67" spans="1:5" x14ac:dyDescent="0.25">
      <c r="A67" s="125" t="s">
        <v>22</v>
      </c>
      <c r="B67" s="122">
        <v>153.14285714285714</v>
      </c>
      <c r="C67" s="122">
        <v>50.142857142857146</v>
      </c>
      <c r="E67" s="95"/>
    </row>
    <row r="68" spans="1:5" x14ac:dyDescent="0.25">
      <c r="A68" s="125" t="s">
        <v>24</v>
      </c>
      <c r="B68" s="122">
        <v>6.4285714285714288</v>
      </c>
      <c r="C68" s="122">
        <v>6.8571428571428568</v>
      </c>
      <c r="E68" s="95"/>
    </row>
    <row r="69" spans="1:5" x14ac:dyDescent="0.25">
      <c r="A69" s="125" t="s">
        <v>32</v>
      </c>
      <c r="B69" s="122">
        <v>27.428571428571427</v>
      </c>
      <c r="C69" s="122">
        <v>33.142857142857146</v>
      </c>
      <c r="E69" s="95"/>
    </row>
    <row r="70" spans="1:5" ht="75" x14ac:dyDescent="0.25">
      <c r="A70" s="126" t="s">
        <v>209</v>
      </c>
      <c r="B70" s="122">
        <v>189.42857142857142</v>
      </c>
      <c r="C70" s="122">
        <v>181.14285714285714</v>
      </c>
      <c r="E70" s="95"/>
    </row>
    <row r="71" spans="1:5" x14ac:dyDescent="0.25">
      <c r="A71" s="125" t="s">
        <v>33</v>
      </c>
      <c r="B71" s="122">
        <v>609.42857142857144</v>
      </c>
      <c r="C71" s="122">
        <v>762</v>
      </c>
      <c r="E71" s="95"/>
    </row>
    <row r="72" spans="1:5" x14ac:dyDescent="0.25">
      <c r="E72" s="95"/>
    </row>
    <row r="73" spans="1:5" x14ac:dyDescent="0.25">
      <c r="B73" s="147"/>
      <c r="C73" s="147"/>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zoomScaleNormal="100" workbookViewId="0">
      <selection activeCell="B9" sqref="B9"/>
    </sheetView>
  </sheetViews>
  <sheetFormatPr defaultColWidth="9.28515625" defaultRowHeight="15" x14ac:dyDescent="0.25"/>
  <cols>
    <col min="1" max="1" width="25.7109375" customWidth="1"/>
    <col min="2" max="4" width="41.7109375" customWidth="1"/>
    <col min="5" max="5" width="28" customWidth="1"/>
    <col min="6" max="6" width="10.7109375" customWidth="1"/>
    <col min="7" max="7" width="11" customWidth="1"/>
    <col min="11" max="11" width="10.7109375" bestFit="1" customWidth="1"/>
  </cols>
  <sheetData>
    <row r="1" spans="1:11" ht="48" customHeight="1" thickBot="1" x14ac:dyDescent="0.3">
      <c r="A1" s="170" t="s">
        <v>178</v>
      </c>
      <c r="B1" s="171"/>
      <c r="C1" s="171"/>
      <c r="D1" s="171"/>
      <c r="E1" s="172"/>
      <c r="F1" s="76"/>
      <c r="G1" s="76"/>
      <c r="H1" s="76"/>
      <c r="I1" s="76"/>
      <c r="J1" s="76"/>
      <c r="K1" s="76"/>
    </row>
    <row r="2" spans="1:11" ht="15.75" customHeight="1" thickBot="1" x14ac:dyDescent="0.3">
      <c r="D2" s="36" t="s">
        <v>181</v>
      </c>
      <c r="E2" s="37" t="s">
        <v>182</v>
      </c>
    </row>
    <row r="3" spans="1:11" ht="15" customHeight="1" x14ac:dyDescent="0.25">
      <c r="A3" s="151" t="str">
        <f>'Rail Service (Item Nos. 1-6)'!A3</f>
        <v>Railroad: CSX</v>
      </c>
      <c r="B3" s="173" t="str">
        <f>'Rail Service (Item Nos. 1-6)'!B3:B4</f>
        <v>Year: 2024</v>
      </c>
      <c r="C3" s="155" t="str">
        <f>'Rail Service (Item Nos. 1-6)'!C3</f>
        <v xml:space="preserve">Reporting Week: </v>
      </c>
      <c r="D3" s="77" t="s">
        <v>2</v>
      </c>
      <c r="E3" s="44">
        <f>'Rail Service (Item Nos. 1-6)'!E3</f>
        <v>45451</v>
      </c>
      <c r="F3" s="43"/>
      <c r="G3" s="9"/>
      <c r="H3" s="9"/>
      <c r="I3" s="43"/>
      <c r="K3" s="47"/>
    </row>
    <row r="4" spans="1:11" ht="15.75" thickBot="1" x14ac:dyDescent="0.3">
      <c r="A4" s="152"/>
      <c r="B4" s="174"/>
      <c r="C4" s="156"/>
      <c r="D4" s="78" t="s">
        <v>3</v>
      </c>
      <c r="E4" s="45">
        <f>'Rail Service (Item Nos. 1-6)'!E4</f>
        <v>45457</v>
      </c>
      <c r="F4" s="43"/>
      <c r="G4" s="9"/>
      <c r="H4" s="9"/>
      <c r="I4" s="43"/>
      <c r="K4" s="47"/>
    </row>
    <row r="5" spans="1:11" ht="15.75" thickBot="1" x14ac:dyDescent="0.3">
      <c r="A5" s="2"/>
      <c r="B5" s="2"/>
    </row>
    <row r="6" spans="1:11" ht="125.25" customHeight="1" thickBot="1" x14ac:dyDescent="0.3">
      <c r="A6" s="175" t="s">
        <v>34</v>
      </c>
      <c r="B6" s="176"/>
      <c r="C6" s="176"/>
      <c r="D6" s="177"/>
    </row>
    <row r="7" spans="1:11" ht="15.75" thickBot="1" x14ac:dyDescent="0.3"/>
    <row r="8" spans="1:11" ht="70.5" customHeight="1" thickBot="1" x14ac:dyDescent="0.3">
      <c r="A8" s="98" t="s">
        <v>35</v>
      </c>
      <c r="B8" s="98" t="s">
        <v>36</v>
      </c>
      <c r="C8" s="73" t="s">
        <v>37</v>
      </c>
      <c r="D8" s="73" t="s">
        <v>38</v>
      </c>
      <c r="E8" s="9"/>
      <c r="F8" s="9"/>
      <c r="G8" s="9"/>
      <c r="H8" s="1"/>
      <c r="I8" s="1"/>
    </row>
    <row r="9" spans="1:11" ht="15.75" customHeight="1" x14ac:dyDescent="0.25">
      <c r="A9" s="110" t="s">
        <v>39</v>
      </c>
      <c r="B9" s="110">
        <v>0</v>
      </c>
      <c r="C9" s="110">
        <v>0</v>
      </c>
      <c r="D9" s="110">
        <v>0</v>
      </c>
      <c r="E9" s="102"/>
      <c r="F9" s="102"/>
      <c r="I9" s="79"/>
    </row>
    <row r="10" spans="1:11" x14ac:dyDescent="0.25">
      <c r="A10" s="111" t="s">
        <v>40</v>
      </c>
      <c r="B10" s="119">
        <v>0</v>
      </c>
      <c r="C10" s="111">
        <v>0</v>
      </c>
      <c r="D10" s="111">
        <v>0</v>
      </c>
    </row>
    <row r="11" spans="1:11" x14ac:dyDescent="0.25">
      <c r="A11" s="110" t="s">
        <v>41</v>
      </c>
      <c r="B11" s="110">
        <v>0</v>
      </c>
      <c r="C11" s="110">
        <v>0</v>
      </c>
      <c r="D11" s="110">
        <v>0</v>
      </c>
    </row>
    <row r="12" spans="1:11" x14ac:dyDescent="0.25">
      <c r="A12" s="111" t="s">
        <v>42</v>
      </c>
      <c r="B12" s="111">
        <v>0</v>
      </c>
      <c r="C12" s="111">
        <v>0</v>
      </c>
      <c r="D12" s="111">
        <v>0</v>
      </c>
    </row>
    <row r="13" spans="1:11" x14ac:dyDescent="0.25">
      <c r="A13" s="110" t="s">
        <v>43</v>
      </c>
      <c r="B13" s="110">
        <v>0</v>
      </c>
      <c r="C13" s="110">
        <v>0</v>
      </c>
      <c r="D13" s="110">
        <v>0</v>
      </c>
    </row>
    <row r="14" spans="1:11" x14ac:dyDescent="0.25">
      <c r="A14" s="111" t="s">
        <v>44</v>
      </c>
      <c r="B14" s="111">
        <v>0</v>
      </c>
      <c r="C14" s="111">
        <v>0</v>
      </c>
      <c r="D14" s="111">
        <v>0</v>
      </c>
    </row>
    <row r="15" spans="1:11" x14ac:dyDescent="0.25">
      <c r="A15" s="110" t="s">
        <v>45</v>
      </c>
      <c r="B15" s="110">
        <v>0</v>
      </c>
      <c r="C15" s="110">
        <v>0</v>
      </c>
      <c r="D15" s="110">
        <v>0</v>
      </c>
    </row>
    <row r="16" spans="1:11" x14ac:dyDescent="0.25">
      <c r="A16" s="111" t="s">
        <v>46</v>
      </c>
      <c r="B16" s="111">
        <v>0</v>
      </c>
      <c r="C16" s="111">
        <v>0</v>
      </c>
      <c r="D16" s="111">
        <v>0</v>
      </c>
    </row>
    <row r="17" spans="1:4" x14ac:dyDescent="0.25">
      <c r="A17" s="110" t="s">
        <v>47</v>
      </c>
      <c r="B17" s="110">
        <v>30</v>
      </c>
      <c r="C17" s="110">
        <v>0</v>
      </c>
      <c r="D17" s="110">
        <v>30</v>
      </c>
    </row>
    <row r="18" spans="1:4" x14ac:dyDescent="0.25">
      <c r="A18" s="111" t="s">
        <v>48</v>
      </c>
      <c r="B18" s="111">
        <v>20</v>
      </c>
      <c r="C18" s="111">
        <v>0</v>
      </c>
      <c r="D18" s="111">
        <v>20</v>
      </c>
    </row>
    <row r="19" spans="1:4" x14ac:dyDescent="0.25">
      <c r="A19" s="110" t="s">
        <v>49</v>
      </c>
      <c r="B19" s="110">
        <v>0</v>
      </c>
      <c r="C19" s="110">
        <v>0</v>
      </c>
      <c r="D19" s="110">
        <v>0</v>
      </c>
    </row>
    <row r="20" spans="1:4" x14ac:dyDescent="0.25">
      <c r="A20" s="111" t="s">
        <v>50</v>
      </c>
      <c r="B20" s="119">
        <v>644</v>
      </c>
      <c r="C20" s="111">
        <v>532</v>
      </c>
      <c r="D20" s="111">
        <v>112</v>
      </c>
    </row>
    <row r="21" spans="1:4" x14ac:dyDescent="0.25">
      <c r="A21" s="110" t="s">
        <v>51</v>
      </c>
      <c r="B21" s="110">
        <v>553</v>
      </c>
      <c r="C21" s="110">
        <v>398</v>
      </c>
      <c r="D21" s="110">
        <v>155</v>
      </c>
    </row>
    <row r="22" spans="1:4" x14ac:dyDescent="0.25">
      <c r="A22" s="111" t="s">
        <v>52</v>
      </c>
      <c r="B22" s="111">
        <v>0</v>
      </c>
      <c r="C22" s="111">
        <v>0</v>
      </c>
      <c r="D22" s="111">
        <v>0</v>
      </c>
    </row>
    <row r="23" spans="1:4" x14ac:dyDescent="0.25">
      <c r="A23" s="110" t="s">
        <v>53</v>
      </c>
      <c r="B23" s="110">
        <v>13</v>
      </c>
      <c r="C23" s="110">
        <v>0</v>
      </c>
      <c r="D23" s="110">
        <v>13</v>
      </c>
    </row>
    <row r="24" spans="1:4" x14ac:dyDescent="0.25">
      <c r="A24" s="111" t="s">
        <v>54</v>
      </c>
      <c r="B24" s="111">
        <v>0</v>
      </c>
      <c r="C24" s="111">
        <v>0</v>
      </c>
      <c r="D24" s="111">
        <v>0</v>
      </c>
    </row>
    <row r="25" spans="1:4" x14ac:dyDescent="0.25">
      <c r="A25" s="110" t="s">
        <v>55</v>
      </c>
      <c r="B25" s="110">
        <v>0</v>
      </c>
      <c r="C25" s="110">
        <v>0</v>
      </c>
      <c r="D25" s="110">
        <v>0</v>
      </c>
    </row>
    <row r="26" spans="1:4" x14ac:dyDescent="0.25">
      <c r="A26" s="111" t="s">
        <v>56</v>
      </c>
      <c r="B26" s="111">
        <v>0</v>
      </c>
      <c r="C26" s="111">
        <v>0</v>
      </c>
      <c r="D26" s="111">
        <v>0</v>
      </c>
    </row>
    <row r="27" spans="1:4" x14ac:dyDescent="0.25">
      <c r="A27" s="110" t="s">
        <v>57</v>
      </c>
      <c r="B27" s="110">
        <v>1</v>
      </c>
      <c r="C27" s="110">
        <v>0</v>
      </c>
      <c r="D27" s="110">
        <v>1</v>
      </c>
    </row>
    <row r="28" spans="1:4" x14ac:dyDescent="0.25">
      <c r="A28" s="111" t="s">
        <v>58</v>
      </c>
      <c r="B28" s="111">
        <v>379</v>
      </c>
      <c r="C28" s="111">
        <v>354</v>
      </c>
      <c r="D28" s="111">
        <v>25</v>
      </c>
    </row>
    <row r="29" spans="1:4" x14ac:dyDescent="0.25">
      <c r="A29" s="110" t="s">
        <v>59</v>
      </c>
      <c r="B29" s="110">
        <v>0</v>
      </c>
      <c r="C29" s="110">
        <v>0</v>
      </c>
      <c r="D29" s="110">
        <v>0</v>
      </c>
    </row>
    <row r="30" spans="1:4" x14ac:dyDescent="0.25">
      <c r="A30" s="111" t="s">
        <v>60</v>
      </c>
      <c r="B30" s="119">
        <v>0</v>
      </c>
      <c r="C30" s="111">
        <v>0</v>
      </c>
      <c r="D30" s="111">
        <v>0</v>
      </c>
    </row>
    <row r="31" spans="1:4" x14ac:dyDescent="0.25">
      <c r="A31" s="110" t="s">
        <v>61</v>
      </c>
      <c r="B31" s="110">
        <v>0</v>
      </c>
      <c r="C31" s="110">
        <v>0</v>
      </c>
      <c r="D31" s="110">
        <v>0</v>
      </c>
    </row>
    <row r="32" spans="1:4" x14ac:dyDescent="0.25">
      <c r="A32" s="111" t="s">
        <v>62</v>
      </c>
      <c r="B32" s="111">
        <v>0</v>
      </c>
      <c r="C32" s="111">
        <v>0</v>
      </c>
      <c r="D32" s="111">
        <v>0</v>
      </c>
    </row>
    <row r="33" spans="1:4" x14ac:dyDescent="0.25">
      <c r="A33" s="110" t="s">
        <v>63</v>
      </c>
      <c r="B33" s="110">
        <v>84</v>
      </c>
      <c r="C33" s="110">
        <v>84</v>
      </c>
      <c r="D33" s="110">
        <v>0</v>
      </c>
    </row>
    <row r="34" spans="1:4" x14ac:dyDescent="0.25">
      <c r="A34" s="111" t="s">
        <v>64</v>
      </c>
      <c r="B34" s="111">
        <v>0</v>
      </c>
      <c r="C34" s="111">
        <v>0</v>
      </c>
      <c r="D34" s="111">
        <v>0</v>
      </c>
    </row>
    <row r="35" spans="1:4" x14ac:dyDescent="0.25">
      <c r="A35" s="110" t="s">
        <v>65</v>
      </c>
      <c r="B35" s="110">
        <v>25</v>
      </c>
      <c r="C35" s="110">
        <v>0</v>
      </c>
      <c r="D35" s="110">
        <v>25</v>
      </c>
    </row>
    <row r="36" spans="1:4" x14ac:dyDescent="0.25">
      <c r="A36" s="111" t="s">
        <v>66</v>
      </c>
      <c r="B36" s="111">
        <v>0</v>
      </c>
      <c r="C36" s="111">
        <v>0</v>
      </c>
      <c r="D36" s="111">
        <v>0</v>
      </c>
    </row>
    <row r="37" spans="1:4" x14ac:dyDescent="0.25">
      <c r="A37" s="110" t="s">
        <v>67</v>
      </c>
      <c r="B37" s="110">
        <v>0</v>
      </c>
      <c r="C37" s="110">
        <v>0</v>
      </c>
      <c r="D37" s="110">
        <v>0</v>
      </c>
    </row>
    <row r="38" spans="1:4" x14ac:dyDescent="0.25">
      <c r="A38" s="111" t="s">
        <v>68</v>
      </c>
      <c r="B38" s="111">
        <v>0</v>
      </c>
      <c r="C38" s="111">
        <v>0</v>
      </c>
      <c r="D38" s="111">
        <v>0</v>
      </c>
    </row>
    <row r="39" spans="1:4" x14ac:dyDescent="0.25">
      <c r="A39" s="110" t="s">
        <v>69</v>
      </c>
      <c r="B39" s="110">
        <v>0</v>
      </c>
      <c r="C39" s="110">
        <v>0</v>
      </c>
      <c r="D39" s="110">
        <v>0</v>
      </c>
    </row>
    <row r="40" spans="1:4" x14ac:dyDescent="0.25">
      <c r="A40" s="111" t="s">
        <v>70</v>
      </c>
      <c r="B40" s="119">
        <v>17</v>
      </c>
      <c r="C40" s="111">
        <v>0</v>
      </c>
      <c r="D40" s="111">
        <v>17</v>
      </c>
    </row>
    <row r="41" spans="1:4" x14ac:dyDescent="0.25">
      <c r="A41" s="110" t="s">
        <v>71</v>
      </c>
      <c r="B41" s="110">
        <v>603</v>
      </c>
      <c r="C41" s="110">
        <v>534</v>
      </c>
      <c r="D41" s="110">
        <v>69</v>
      </c>
    </row>
    <row r="42" spans="1:4" x14ac:dyDescent="0.25">
      <c r="A42" s="111" t="s">
        <v>72</v>
      </c>
      <c r="B42" s="119">
        <v>0</v>
      </c>
      <c r="C42" s="111">
        <v>0</v>
      </c>
      <c r="D42" s="111">
        <v>0</v>
      </c>
    </row>
    <row r="43" spans="1:4" x14ac:dyDescent="0.25">
      <c r="A43" s="110" t="s">
        <v>73</v>
      </c>
      <c r="B43" s="110">
        <v>0</v>
      </c>
      <c r="C43" s="110">
        <v>0</v>
      </c>
      <c r="D43" s="110">
        <v>0</v>
      </c>
    </row>
    <row r="44" spans="1:4" x14ac:dyDescent="0.25">
      <c r="A44" s="111" t="s">
        <v>74</v>
      </c>
      <c r="B44" s="119">
        <v>0</v>
      </c>
      <c r="C44" s="111">
        <v>0</v>
      </c>
      <c r="D44" s="111">
        <v>0</v>
      </c>
    </row>
    <row r="45" spans="1:4" x14ac:dyDescent="0.25">
      <c r="A45" s="110" t="s">
        <v>75</v>
      </c>
      <c r="B45" s="110">
        <v>0</v>
      </c>
      <c r="C45" s="110">
        <v>0</v>
      </c>
      <c r="D45" s="110">
        <v>0</v>
      </c>
    </row>
    <row r="46" spans="1:4" x14ac:dyDescent="0.25">
      <c r="A46" s="111" t="s">
        <v>76</v>
      </c>
      <c r="B46" s="119">
        <v>1</v>
      </c>
      <c r="C46" s="111">
        <v>0</v>
      </c>
      <c r="D46" s="111">
        <v>1</v>
      </c>
    </row>
    <row r="47" spans="1:4" x14ac:dyDescent="0.25">
      <c r="A47" s="110" t="s">
        <v>77</v>
      </c>
      <c r="B47" s="110">
        <v>0</v>
      </c>
      <c r="C47" s="110">
        <v>0</v>
      </c>
      <c r="D47" s="110">
        <v>0</v>
      </c>
    </row>
    <row r="48" spans="1:4" x14ac:dyDescent="0.25">
      <c r="A48" s="111" t="s">
        <v>78</v>
      </c>
      <c r="B48" s="119">
        <v>0</v>
      </c>
      <c r="C48" s="111">
        <v>0</v>
      </c>
      <c r="D48" s="111">
        <v>0</v>
      </c>
    </row>
    <row r="49" spans="1:19" x14ac:dyDescent="0.25">
      <c r="A49" s="110" t="s">
        <v>79</v>
      </c>
      <c r="B49" s="110">
        <v>0</v>
      </c>
      <c r="C49" s="110">
        <v>0</v>
      </c>
      <c r="D49" s="110">
        <v>0</v>
      </c>
    </row>
    <row r="50" spans="1:19" x14ac:dyDescent="0.25">
      <c r="A50" s="111" t="s">
        <v>80</v>
      </c>
      <c r="B50" s="119">
        <v>0</v>
      </c>
      <c r="C50" s="111">
        <v>0</v>
      </c>
      <c r="D50" s="111">
        <v>0</v>
      </c>
    </row>
    <row r="51" spans="1:19" x14ac:dyDescent="0.25">
      <c r="A51" s="110" t="s">
        <v>81</v>
      </c>
      <c r="B51" s="110">
        <v>0</v>
      </c>
      <c r="C51" s="110">
        <v>0</v>
      </c>
      <c r="D51" s="110">
        <v>0</v>
      </c>
    </row>
    <row r="52" spans="1:19" x14ac:dyDescent="0.25">
      <c r="A52" s="111" t="s">
        <v>82</v>
      </c>
      <c r="B52" s="119">
        <v>0</v>
      </c>
      <c r="C52" s="111">
        <v>0</v>
      </c>
      <c r="D52" s="111">
        <v>0</v>
      </c>
    </row>
    <row r="53" spans="1:19" x14ac:dyDescent="0.25">
      <c r="A53" s="110" t="s">
        <v>83</v>
      </c>
      <c r="B53" s="110">
        <v>0</v>
      </c>
      <c r="C53" s="110">
        <v>0</v>
      </c>
      <c r="D53" s="110">
        <v>0</v>
      </c>
    </row>
    <row r="54" spans="1:19" x14ac:dyDescent="0.25">
      <c r="A54" s="111" t="s">
        <v>84</v>
      </c>
      <c r="B54" s="119">
        <v>0</v>
      </c>
      <c r="C54" s="111">
        <v>0</v>
      </c>
      <c r="D54" s="111">
        <v>0</v>
      </c>
    </row>
    <row r="55" spans="1:19" x14ac:dyDescent="0.25">
      <c r="A55" s="110" t="s">
        <v>85</v>
      </c>
      <c r="B55" s="110">
        <v>0</v>
      </c>
      <c r="C55" s="110">
        <v>0</v>
      </c>
      <c r="D55" s="110">
        <v>0</v>
      </c>
    </row>
    <row r="56" spans="1:19" x14ac:dyDescent="0.25">
      <c r="A56" s="111" t="s">
        <v>86</v>
      </c>
      <c r="B56" s="119">
        <v>0</v>
      </c>
      <c r="C56" s="111">
        <v>0</v>
      </c>
      <c r="D56" s="111">
        <v>0</v>
      </c>
    </row>
    <row r="57" spans="1:19" x14ac:dyDescent="0.25">
      <c r="A57" s="127" t="s">
        <v>18</v>
      </c>
      <c r="B57" s="127">
        <v>2370</v>
      </c>
      <c r="C57" s="127">
        <v>1902</v>
      </c>
      <c r="D57" s="127">
        <v>468</v>
      </c>
    </row>
    <row r="61" spans="1:19" x14ac:dyDescent="0.25">
      <c r="A61" s="1"/>
      <c r="B61" s="2"/>
      <c r="C61" s="2"/>
      <c r="D61" s="2"/>
    </row>
    <row r="62" spans="1:19" ht="31.5" customHeight="1" x14ac:dyDescent="0.25">
      <c r="A62" s="3"/>
      <c r="B62" s="4"/>
      <c r="C62" s="4"/>
      <c r="D62" s="4"/>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5"/>
      <c r="B68" s="4"/>
      <c r="C68" s="4"/>
      <c r="D68" s="4"/>
      <c r="E68" s="4"/>
      <c r="F68" s="4"/>
      <c r="G68" s="4"/>
      <c r="H68" s="4"/>
      <c r="I68" s="4"/>
      <c r="J68" s="4"/>
      <c r="K68" s="4"/>
      <c r="L68" s="4"/>
      <c r="M68" s="4"/>
      <c r="N68" s="4"/>
      <c r="O68" s="4"/>
      <c r="P68" s="4"/>
      <c r="Q68" s="4"/>
      <c r="R68" s="4"/>
      <c r="S68" s="4"/>
    </row>
    <row r="69" spans="1:19" ht="14.25" customHeight="1" x14ac:dyDescent="0.25">
      <c r="A69" s="3"/>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E73" s="4"/>
      <c r="F73" s="4"/>
      <c r="G73" s="4"/>
      <c r="H73" s="4"/>
      <c r="I73" s="4"/>
      <c r="J73" s="4"/>
      <c r="K73" s="4"/>
      <c r="L73" s="4"/>
      <c r="M73" s="4"/>
      <c r="N73" s="4"/>
      <c r="O73" s="4"/>
      <c r="P73" s="4"/>
      <c r="Q73" s="4"/>
      <c r="R73" s="4"/>
      <c r="S73" s="4"/>
    </row>
    <row r="74" spans="1:19" x14ac:dyDescent="0.25">
      <c r="A74" s="1"/>
      <c r="B74" s="2"/>
      <c r="C74" s="2"/>
      <c r="D74" s="2"/>
    </row>
    <row r="75" spans="1:19" x14ac:dyDescent="0.25">
      <c r="A75" s="3"/>
      <c r="B75" s="4"/>
      <c r="C75" s="4"/>
      <c r="D75" s="4"/>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5"/>
      <c r="B81" s="4"/>
      <c r="C81" s="4"/>
      <c r="D81" s="4"/>
      <c r="E81" s="4"/>
      <c r="F81" s="4"/>
      <c r="G81" s="4"/>
      <c r="H81" s="4"/>
      <c r="I81" s="4"/>
      <c r="J81" s="4"/>
      <c r="K81" s="4"/>
      <c r="L81" s="4"/>
      <c r="M81" s="4"/>
      <c r="N81" s="4"/>
      <c r="O81" s="4"/>
      <c r="P81" s="4"/>
      <c r="Q81" s="4"/>
      <c r="R81" s="4"/>
      <c r="S81" s="4"/>
    </row>
    <row r="82" spans="1:19" ht="17.25" customHeight="1" x14ac:dyDescent="0.25">
      <c r="A82" s="3"/>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E86" s="4"/>
      <c r="F86" s="4"/>
      <c r="G86" s="4"/>
      <c r="H86" s="4"/>
      <c r="I86" s="4"/>
      <c r="J86" s="4"/>
      <c r="K86" s="4"/>
      <c r="L86" s="4"/>
      <c r="M86" s="4"/>
      <c r="N86" s="4"/>
      <c r="O86" s="4"/>
      <c r="P86" s="4"/>
      <c r="Q86" s="4"/>
      <c r="R86" s="4"/>
      <c r="S86" s="4"/>
    </row>
    <row r="87" spans="1:19" ht="28.5" x14ac:dyDescent="0.25">
      <c r="C87" s="99"/>
      <c r="D87" s="99"/>
    </row>
    <row r="88" spans="1:19" ht="14.65" customHeight="1" x14ac:dyDescent="0.25">
      <c r="C88" s="99"/>
      <c r="D88" s="99"/>
      <c r="E88" s="99"/>
      <c r="F88" s="99"/>
      <c r="G88" s="99"/>
      <c r="H88" s="99"/>
      <c r="I88" s="99"/>
      <c r="J88" s="99"/>
      <c r="K88" s="99"/>
      <c r="L88" s="99"/>
      <c r="M88" s="99"/>
      <c r="N88" s="99"/>
      <c r="O88" s="99"/>
      <c r="P88" s="99"/>
      <c r="Q88" s="99"/>
      <c r="R88" s="99"/>
      <c r="S88" s="99"/>
    </row>
    <row r="89" spans="1:19" ht="14.65" customHeight="1" x14ac:dyDescent="0.25">
      <c r="C89" s="99"/>
      <c r="D89" s="99"/>
      <c r="E89" s="99"/>
      <c r="F89" s="99"/>
      <c r="G89" s="99"/>
      <c r="H89" s="99"/>
      <c r="I89" s="99"/>
      <c r="J89" s="99"/>
      <c r="K89" s="99"/>
      <c r="L89" s="99"/>
      <c r="M89" s="99"/>
      <c r="N89" s="99"/>
      <c r="O89" s="99"/>
      <c r="P89" s="99"/>
      <c r="Q89" s="99"/>
      <c r="R89" s="99"/>
      <c r="S89" s="99"/>
    </row>
    <row r="90" spans="1:19" ht="6.75" customHeight="1" x14ac:dyDescent="0.25">
      <c r="A90" s="1"/>
      <c r="B90" s="2"/>
      <c r="C90" s="2"/>
      <c r="D90" s="2"/>
      <c r="E90" s="99"/>
      <c r="F90" s="99"/>
      <c r="G90" s="99"/>
      <c r="H90" s="99"/>
      <c r="I90" s="99"/>
      <c r="J90" s="99"/>
      <c r="K90" s="99"/>
      <c r="L90" s="99"/>
      <c r="M90" s="99"/>
      <c r="N90" s="99"/>
      <c r="O90" s="99"/>
      <c r="P90" s="99"/>
      <c r="Q90" s="99"/>
      <c r="R90" s="99"/>
      <c r="S90" s="99"/>
    </row>
    <row r="91" spans="1:19" x14ac:dyDescent="0.25">
      <c r="A91" s="3"/>
      <c r="B91" s="4"/>
      <c r="C91" s="4"/>
      <c r="D91" s="4"/>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5"/>
      <c r="B97" s="4"/>
      <c r="C97" s="4"/>
      <c r="D97" s="4"/>
      <c r="E97" s="4"/>
      <c r="F97" s="4"/>
      <c r="G97" s="4"/>
      <c r="H97" s="4"/>
      <c r="I97" s="4"/>
      <c r="J97" s="4"/>
      <c r="K97" s="4"/>
      <c r="L97" s="4"/>
      <c r="M97" s="4"/>
      <c r="N97" s="4"/>
      <c r="O97" s="4"/>
      <c r="P97" s="4"/>
      <c r="Q97" s="4"/>
      <c r="R97" s="4"/>
      <c r="S97" s="4"/>
    </row>
    <row r="98" spans="1:19" x14ac:dyDescent="0.25">
      <c r="A98" s="3"/>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E102" s="4"/>
      <c r="F102" s="4"/>
      <c r="G102" s="4"/>
      <c r="H102" s="4"/>
      <c r="I102" s="4"/>
      <c r="J102" s="4"/>
      <c r="K102" s="4"/>
      <c r="L102" s="4"/>
      <c r="M102" s="4"/>
      <c r="N102" s="4"/>
      <c r="O102" s="4"/>
      <c r="P102" s="4"/>
      <c r="Q102" s="4"/>
      <c r="R102" s="4"/>
      <c r="S102" s="4"/>
    </row>
    <row r="103" spans="1:19" x14ac:dyDescent="0.25">
      <c r="A103" s="1"/>
      <c r="B103" s="2"/>
      <c r="C103" s="2"/>
      <c r="D103" s="2"/>
    </row>
    <row r="104" spans="1:19" x14ac:dyDescent="0.25">
      <c r="A104" s="3"/>
      <c r="B104" s="4"/>
      <c r="C104" s="4"/>
      <c r="D104" s="4"/>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5"/>
      <c r="B110" s="4"/>
      <c r="C110" s="4"/>
      <c r="D110" s="4"/>
      <c r="E110" s="4"/>
      <c r="F110" s="4"/>
      <c r="G110" s="4"/>
      <c r="H110" s="4"/>
      <c r="I110" s="4"/>
      <c r="J110" s="4"/>
      <c r="K110" s="4"/>
      <c r="L110" s="4"/>
      <c r="M110" s="4"/>
      <c r="N110" s="4"/>
      <c r="O110" s="4"/>
      <c r="P110" s="4"/>
      <c r="Q110" s="4"/>
      <c r="R110" s="4"/>
      <c r="S110" s="4"/>
    </row>
    <row r="111" spans="1:19" x14ac:dyDescent="0.25">
      <c r="A111" s="3"/>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E115" s="4"/>
      <c r="F115" s="4"/>
      <c r="G115" s="4"/>
      <c r="H115" s="4"/>
      <c r="I115" s="4"/>
      <c r="J115" s="4"/>
      <c r="K115" s="4"/>
      <c r="L115" s="4"/>
      <c r="M115" s="4"/>
      <c r="N115" s="4"/>
      <c r="O115" s="4"/>
      <c r="P115" s="4"/>
      <c r="Q115" s="4"/>
      <c r="R115" s="4"/>
      <c r="S115" s="4"/>
    </row>
    <row r="116" spans="1:19" ht="28.5" x14ac:dyDescent="0.25">
      <c r="C116" s="99"/>
      <c r="D116" s="99"/>
    </row>
    <row r="117" spans="1:19" ht="14.65" customHeight="1" x14ac:dyDescent="0.25">
      <c r="C117" s="99"/>
      <c r="D117" s="99"/>
      <c r="E117" s="99"/>
      <c r="F117" s="99"/>
      <c r="G117" s="99"/>
      <c r="H117" s="99"/>
      <c r="I117" s="99"/>
      <c r="J117" s="99"/>
      <c r="K117" s="99"/>
      <c r="L117" s="99"/>
      <c r="M117" s="99"/>
      <c r="N117" s="99"/>
      <c r="O117" s="99"/>
      <c r="P117" s="99"/>
      <c r="Q117" s="99"/>
      <c r="R117" s="99"/>
      <c r="S117" s="99"/>
    </row>
    <row r="118" spans="1:19" ht="14.65" customHeight="1" x14ac:dyDescent="0.25">
      <c r="E118" s="99"/>
      <c r="F118" s="99"/>
      <c r="G118" s="99"/>
      <c r="H118" s="99"/>
      <c r="I118" s="99"/>
      <c r="J118" s="99"/>
      <c r="K118" s="99"/>
      <c r="L118" s="99"/>
      <c r="M118" s="99"/>
      <c r="N118" s="99"/>
      <c r="O118" s="99"/>
      <c r="P118" s="99"/>
      <c r="Q118" s="99"/>
      <c r="R118" s="99"/>
      <c r="S118" s="99"/>
    </row>
    <row r="119" spans="1:19" x14ac:dyDescent="0.25">
      <c r="A119" s="1"/>
      <c r="B119" s="2"/>
      <c r="C119" s="2"/>
      <c r="D119" s="2"/>
    </row>
    <row r="120" spans="1:19" x14ac:dyDescent="0.25">
      <c r="A120" s="3"/>
      <c r="B120" s="4"/>
      <c r="C120" s="4"/>
      <c r="D120" s="4"/>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5"/>
      <c r="B126" s="4"/>
      <c r="C126" s="4"/>
      <c r="D126" s="4"/>
      <c r="E126" s="4"/>
      <c r="F126" s="4"/>
      <c r="G126" s="4"/>
      <c r="H126" s="4"/>
      <c r="I126" s="4"/>
      <c r="J126" s="4"/>
      <c r="K126" s="4"/>
      <c r="L126" s="4"/>
      <c r="M126" s="4"/>
      <c r="N126" s="4"/>
      <c r="O126" s="4"/>
      <c r="P126" s="4"/>
      <c r="Q126" s="4"/>
      <c r="R126" s="4"/>
      <c r="S126" s="4"/>
    </row>
    <row r="127" spans="1:19" x14ac:dyDescent="0.25">
      <c r="A127" s="3"/>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E131" s="4"/>
      <c r="F131" s="4"/>
      <c r="G131" s="4"/>
      <c r="H131" s="4"/>
      <c r="I131" s="4"/>
      <c r="J131" s="4"/>
      <c r="K131" s="4"/>
      <c r="L131" s="4"/>
      <c r="M131" s="4"/>
      <c r="N131" s="4"/>
      <c r="O131" s="4"/>
      <c r="P131" s="4"/>
      <c r="Q131" s="4"/>
      <c r="R131" s="4"/>
      <c r="S131" s="4"/>
    </row>
    <row r="132" spans="1:19" x14ac:dyDescent="0.25">
      <c r="A132" s="1"/>
      <c r="B132" s="2"/>
      <c r="C132" s="2"/>
      <c r="D132" s="2"/>
    </row>
    <row r="133" spans="1:19" x14ac:dyDescent="0.25">
      <c r="A133" s="3"/>
      <c r="B133" s="4"/>
      <c r="C133" s="4"/>
      <c r="D133" s="4"/>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5"/>
      <c r="B139" s="4"/>
      <c r="C139" s="4"/>
      <c r="D139" s="4"/>
      <c r="E139" s="4"/>
      <c r="F139" s="4"/>
      <c r="G139" s="4"/>
      <c r="H139" s="4"/>
      <c r="I139" s="4"/>
      <c r="J139" s="4"/>
      <c r="K139" s="4"/>
      <c r="L139" s="4"/>
      <c r="M139" s="4"/>
      <c r="N139" s="4"/>
      <c r="O139" s="4"/>
      <c r="P139" s="4"/>
      <c r="Q139" s="4"/>
      <c r="R139" s="4"/>
      <c r="S139" s="4"/>
    </row>
    <row r="140" spans="1:19" x14ac:dyDescent="0.25">
      <c r="A140" s="3"/>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E144" s="4"/>
      <c r="F144" s="4"/>
      <c r="G144" s="4"/>
      <c r="H144" s="4"/>
      <c r="I144" s="4"/>
      <c r="J144" s="4"/>
      <c r="K144" s="4"/>
      <c r="L144" s="4"/>
      <c r="M144" s="4"/>
      <c r="N144" s="4"/>
      <c r="O144" s="4"/>
      <c r="P144" s="4"/>
      <c r="Q144" s="4"/>
      <c r="R144" s="4"/>
      <c r="S144" s="4"/>
    </row>
    <row r="145" spans="1:2" x14ac:dyDescent="0.25">
      <c r="B145" s="80"/>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58"/>
  <sheetViews>
    <sheetView zoomScaleNormal="100" workbookViewId="0">
      <selection activeCell="G58" sqref="G58"/>
    </sheetView>
  </sheetViews>
  <sheetFormatPr defaultColWidth="9.28515625"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70" t="s">
        <v>178</v>
      </c>
      <c r="B1" s="171"/>
      <c r="C1" s="171"/>
      <c r="D1" s="171"/>
      <c r="E1" s="172"/>
      <c r="F1" s="59"/>
      <c r="G1" s="69"/>
      <c r="H1" s="69"/>
      <c r="I1" s="69"/>
      <c r="J1" s="69"/>
    </row>
    <row r="2" spans="1:10" ht="18" customHeight="1" thickBot="1" x14ac:dyDescent="0.3">
      <c r="D2" s="70" t="s">
        <v>181</v>
      </c>
      <c r="E2" s="71" t="s">
        <v>182</v>
      </c>
    </row>
    <row r="3" spans="1:10" x14ac:dyDescent="0.25">
      <c r="A3" s="151" t="str">
        <f>'Rail Service (Item Nos. 1-6)'!A3</f>
        <v>Railroad: CSX</v>
      </c>
      <c r="B3" s="153" t="str">
        <f>'Rail Service (Item Nos. 1-6)'!B3:B4</f>
        <v>Year: 2024</v>
      </c>
      <c r="C3" s="155" t="str">
        <f>'Rail Service (Item Nos. 1-6)'!C3</f>
        <v xml:space="preserve">Reporting Week: </v>
      </c>
      <c r="D3" s="44">
        <f>'Rail Service (Item Nos. 1-6)'!E3+2</f>
        <v>45453</v>
      </c>
      <c r="E3" s="9"/>
      <c r="F3" s="9"/>
      <c r="G3" s="9"/>
      <c r="H3" s="43"/>
      <c r="J3" s="47"/>
    </row>
    <row r="4" spans="1:10" ht="15.75" thickBot="1" x14ac:dyDescent="0.3">
      <c r="A4" s="152"/>
      <c r="B4" s="154"/>
      <c r="C4" s="156"/>
      <c r="D4" s="45">
        <f>'Rail Service (Item Nos. 1-6)'!E4+2</f>
        <v>45459</v>
      </c>
      <c r="E4" s="9"/>
      <c r="F4" s="9"/>
      <c r="G4" s="9"/>
      <c r="H4" s="43"/>
      <c r="J4" s="47"/>
    </row>
    <row r="5" spans="1:10" ht="15.75" thickBot="1" x14ac:dyDescent="0.3"/>
    <row r="6" spans="1:10" ht="48.75" customHeight="1" thickBot="1" x14ac:dyDescent="0.3">
      <c r="A6" s="175" t="s">
        <v>177</v>
      </c>
      <c r="B6" s="176"/>
      <c r="C6" s="176"/>
      <c r="D6" s="176"/>
      <c r="E6" s="178"/>
    </row>
    <row r="7" spans="1:10" ht="15.75" thickBot="1" x14ac:dyDescent="0.3"/>
    <row r="8" spans="1:10" ht="60.75" customHeight="1" thickBot="1" x14ac:dyDescent="0.3">
      <c r="A8" s="72" t="s">
        <v>35</v>
      </c>
      <c r="B8" s="73" t="s">
        <v>87</v>
      </c>
      <c r="C8" s="73" t="s">
        <v>88</v>
      </c>
      <c r="D8" s="163" t="s">
        <v>171</v>
      </c>
      <c r="E8" s="164"/>
    </row>
    <row r="9" spans="1:10" ht="39.75" customHeight="1" thickBot="1" x14ac:dyDescent="0.3">
      <c r="A9" s="74"/>
      <c r="B9" s="75"/>
      <c r="C9" s="39"/>
      <c r="D9" s="73" t="s">
        <v>89</v>
      </c>
      <c r="E9" s="73" t="s">
        <v>90</v>
      </c>
    </row>
    <row r="10" spans="1:10" x14ac:dyDescent="0.25">
      <c r="A10" s="128" t="s">
        <v>39</v>
      </c>
      <c r="B10" s="120">
        <v>0</v>
      </c>
      <c r="C10" s="120">
        <v>0</v>
      </c>
      <c r="D10" s="120">
        <v>0</v>
      </c>
      <c r="E10" s="120">
        <v>0</v>
      </c>
    </row>
    <row r="11" spans="1:10" x14ac:dyDescent="0.25">
      <c r="A11" s="6" t="s">
        <v>40</v>
      </c>
      <c r="B11" s="120">
        <v>0</v>
      </c>
      <c r="C11" s="120">
        <v>0</v>
      </c>
      <c r="D11" s="120">
        <v>0</v>
      </c>
      <c r="E11" s="120">
        <v>0</v>
      </c>
    </row>
    <row r="12" spans="1:10" x14ac:dyDescent="0.25">
      <c r="A12" s="6" t="s">
        <v>41</v>
      </c>
      <c r="B12" s="120">
        <v>0</v>
      </c>
      <c r="C12" s="120">
        <v>0</v>
      </c>
      <c r="D12" s="120">
        <v>0</v>
      </c>
      <c r="E12" s="120">
        <v>0</v>
      </c>
    </row>
    <row r="13" spans="1:10" x14ac:dyDescent="0.25">
      <c r="A13" s="6" t="s">
        <v>42</v>
      </c>
      <c r="B13" s="120">
        <v>0</v>
      </c>
      <c r="C13" s="120">
        <v>0</v>
      </c>
      <c r="D13" s="120">
        <v>0</v>
      </c>
      <c r="E13" s="120">
        <v>0</v>
      </c>
    </row>
    <row r="14" spans="1:10" x14ac:dyDescent="0.25">
      <c r="A14" s="6" t="s">
        <v>43</v>
      </c>
      <c r="B14" s="120">
        <v>0</v>
      </c>
      <c r="C14" s="120">
        <v>0</v>
      </c>
      <c r="D14" s="120">
        <v>0</v>
      </c>
      <c r="E14" s="120">
        <v>0</v>
      </c>
    </row>
    <row r="15" spans="1:10" x14ac:dyDescent="0.25">
      <c r="A15" s="6" t="s">
        <v>44</v>
      </c>
      <c r="B15" s="120">
        <v>0</v>
      </c>
      <c r="C15" s="120">
        <v>0</v>
      </c>
      <c r="D15" s="120">
        <v>0</v>
      </c>
      <c r="E15" s="120">
        <v>0</v>
      </c>
    </row>
    <row r="16" spans="1:10" x14ac:dyDescent="0.25">
      <c r="A16" s="6" t="s">
        <v>45</v>
      </c>
      <c r="B16" s="120">
        <v>0</v>
      </c>
      <c r="C16" s="120">
        <v>0</v>
      </c>
      <c r="D16" s="120">
        <v>0</v>
      </c>
      <c r="E16" s="120">
        <v>0</v>
      </c>
    </row>
    <row r="17" spans="1:5" x14ac:dyDescent="0.25">
      <c r="A17" s="6" t="s">
        <v>46</v>
      </c>
      <c r="B17" s="120">
        <v>4</v>
      </c>
      <c r="C17" s="120">
        <v>4</v>
      </c>
      <c r="D17" s="120">
        <v>0</v>
      </c>
      <c r="E17" s="120">
        <v>0</v>
      </c>
    </row>
    <row r="18" spans="1:5" x14ac:dyDescent="0.25">
      <c r="A18" s="6" t="s">
        <v>47</v>
      </c>
      <c r="B18" s="120">
        <v>0</v>
      </c>
      <c r="C18" s="120">
        <v>0</v>
      </c>
      <c r="D18" s="120">
        <v>0</v>
      </c>
      <c r="E18" s="120">
        <v>0</v>
      </c>
    </row>
    <row r="19" spans="1:5" x14ac:dyDescent="0.25">
      <c r="A19" s="6" t="s">
        <v>48</v>
      </c>
      <c r="B19" s="120">
        <v>0</v>
      </c>
      <c r="C19" s="120">
        <v>0</v>
      </c>
      <c r="D19" s="120">
        <v>0</v>
      </c>
      <c r="E19" s="120">
        <v>0</v>
      </c>
    </row>
    <row r="20" spans="1:5" x14ac:dyDescent="0.25">
      <c r="A20" s="6" t="s">
        <v>49</v>
      </c>
      <c r="B20" s="120">
        <v>0</v>
      </c>
      <c r="C20" s="120">
        <v>0</v>
      </c>
      <c r="D20" s="120">
        <v>0</v>
      </c>
      <c r="E20" s="120">
        <v>0</v>
      </c>
    </row>
    <row r="21" spans="1:5" x14ac:dyDescent="0.25">
      <c r="A21" s="6" t="s">
        <v>50</v>
      </c>
      <c r="B21" s="120">
        <v>0</v>
      </c>
      <c r="C21" s="120">
        <v>0</v>
      </c>
      <c r="D21" s="120">
        <v>0</v>
      </c>
      <c r="E21" s="120">
        <v>0</v>
      </c>
    </row>
    <row r="22" spans="1:5" x14ac:dyDescent="0.25">
      <c r="A22" s="6" t="s">
        <v>51</v>
      </c>
      <c r="B22" s="120">
        <v>0</v>
      </c>
      <c r="C22" s="120">
        <v>0</v>
      </c>
      <c r="D22" s="120">
        <v>0</v>
      </c>
      <c r="E22" s="120">
        <v>0</v>
      </c>
    </row>
    <row r="23" spans="1:5" x14ac:dyDescent="0.25">
      <c r="A23" s="6" t="s">
        <v>52</v>
      </c>
      <c r="B23" s="120">
        <v>0</v>
      </c>
      <c r="C23" s="120">
        <v>0</v>
      </c>
      <c r="D23" s="120">
        <v>0</v>
      </c>
      <c r="E23" s="120">
        <v>0</v>
      </c>
    </row>
    <row r="24" spans="1:5" x14ac:dyDescent="0.25">
      <c r="A24" s="6" t="s">
        <v>53</v>
      </c>
      <c r="B24" s="120">
        <v>0</v>
      </c>
      <c r="C24" s="120">
        <v>0</v>
      </c>
      <c r="D24" s="120">
        <v>0</v>
      </c>
      <c r="E24" s="120">
        <v>0</v>
      </c>
    </row>
    <row r="25" spans="1:5" x14ac:dyDescent="0.25">
      <c r="A25" s="6" t="s">
        <v>54</v>
      </c>
      <c r="B25" s="120">
        <v>0</v>
      </c>
      <c r="C25" s="120">
        <v>0</v>
      </c>
      <c r="D25" s="120">
        <v>0</v>
      </c>
      <c r="E25" s="120">
        <v>0</v>
      </c>
    </row>
    <row r="26" spans="1:5" x14ac:dyDescent="0.25">
      <c r="A26" s="121" t="s">
        <v>55</v>
      </c>
      <c r="B26" s="120">
        <v>0</v>
      </c>
      <c r="C26" s="120">
        <v>0</v>
      </c>
      <c r="D26" s="120">
        <v>0</v>
      </c>
      <c r="E26" s="120">
        <v>0</v>
      </c>
    </row>
    <row r="27" spans="1:5" x14ac:dyDescent="0.25">
      <c r="A27" s="6" t="s">
        <v>56</v>
      </c>
      <c r="B27" s="120">
        <v>0</v>
      </c>
      <c r="C27" s="120">
        <v>0</v>
      </c>
      <c r="D27" s="120">
        <v>0</v>
      </c>
      <c r="E27" s="120">
        <v>0</v>
      </c>
    </row>
    <row r="28" spans="1:5" x14ac:dyDescent="0.25">
      <c r="A28" s="6" t="s">
        <v>57</v>
      </c>
      <c r="B28" s="120">
        <v>0</v>
      </c>
      <c r="C28" s="120">
        <v>0</v>
      </c>
      <c r="D28" s="120">
        <v>0</v>
      </c>
      <c r="E28" s="120">
        <v>0</v>
      </c>
    </row>
    <row r="29" spans="1:5" x14ac:dyDescent="0.25">
      <c r="A29" s="6" t="s">
        <v>58</v>
      </c>
      <c r="B29" s="120">
        <v>0</v>
      </c>
      <c r="C29" s="120">
        <v>0</v>
      </c>
      <c r="D29" s="120">
        <v>0</v>
      </c>
      <c r="E29" s="120">
        <v>0</v>
      </c>
    </row>
    <row r="30" spans="1:5" x14ac:dyDescent="0.25">
      <c r="A30" s="6" t="s">
        <v>59</v>
      </c>
      <c r="B30" s="120">
        <v>0</v>
      </c>
      <c r="C30" s="120">
        <v>0</v>
      </c>
      <c r="D30" s="120">
        <v>0</v>
      </c>
      <c r="E30" s="120">
        <v>0</v>
      </c>
    </row>
    <row r="31" spans="1:5" x14ac:dyDescent="0.25">
      <c r="A31" s="6" t="s">
        <v>60</v>
      </c>
      <c r="B31" s="120">
        <v>0</v>
      </c>
      <c r="C31" s="120">
        <v>0</v>
      </c>
      <c r="D31" s="120">
        <v>0</v>
      </c>
      <c r="E31" s="120">
        <v>0</v>
      </c>
    </row>
    <row r="32" spans="1:5" x14ac:dyDescent="0.25">
      <c r="A32" s="6" t="s">
        <v>61</v>
      </c>
      <c r="B32" s="120">
        <v>0</v>
      </c>
      <c r="C32" s="120">
        <v>0</v>
      </c>
      <c r="D32" s="120">
        <v>0</v>
      </c>
      <c r="E32" s="120">
        <v>0</v>
      </c>
    </row>
    <row r="33" spans="1:6" x14ac:dyDescent="0.25">
      <c r="A33" s="6" t="s">
        <v>62</v>
      </c>
      <c r="B33" s="120">
        <v>0</v>
      </c>
      <c r="C33" s="120">
        <v>0</v>
      </c>
      <c r="D33" s="120">
        <v>0</v>
      </c>
      <c r="E33" s="120">
        <v>0</v>
      </c>
    </row>
    <row r="34" spans="1:6" x14ac:dyDescent="0.25">
      <c r="A34" s="6" t="s">
        <v>63</v>
      </c>
      <c r="B34" s="120">
        <v>0</v>
      </c>
      <c r="C34" s="120">
        <v>0</v>
      </c>
      <c r="D34" s="120">
        <v>0</v>
      </c>
      <c r="E34" s="120">
        <v>0</v>
      </c>
    </row>
    <row r="35" spans="1:6" x14ac:dyDescent="0.25">
      <c r="A35" s="6" t="s">
        <v>64</v>
      </c>
      <c r="B35" s="120">
        <v>0</v>
      </c>
      <c r="C35" s="120">
        <v>0</v>
      </c>
      <c r="D35" s="120">
        <v>0</v>
      </c>
      <c r="E35" s="120">
        <v>0</v>
      </c>
    </row>
    <row r="36" spans="1:6" x14ac:dyDescent="0.25">
      <c r="A36" s="6" t="s">
        <v>65</v>
      </c>
      <c r="B36" s="120">
        <v>0</v>
      </c>
      <c r="C36" s="120">
        <v>0</v>
      </c>
      <c r="D36" s="120">
        <v>0</v>
      </c>
      <c r="E36" s="120">
        <v>0</v>
      </c>
      <c r="F36" s="7"/>
    </row>
    <row r="37" spans="1:6" x14ac:dyDescent="0.25">
      <c r="A37" s="6" t="s">
        <v>66</v>
      </c>
      <c r="B37" s="120">
        <v>0</v>
      </c>
      <c r="C37" s="120">
        <v>0</v>
      </c>
      <c r="D37" s="120">
        <v>0</v>
      </c>
      <c r="E37" s="120">
        <v>0</v>
      </c>
    </row>
    <row r="38" spans="1:6" x14ac:dyDescent="0.25">
      <c r="A38" s="6" t="s">
        <v>67</v>
      </c>
      <c r="B38" s="120">
        <v>0</v>
      </c>
      <c r="C38" s="120">
        <v>0</v>
      </c>
      <c r="D38" s="120">
        <v>0</v>
      </c>
      <c r="E38" s="120">
        <v>0</v>
      </c>
    </row>
    <row r="39" spans="1:6" x14ac:dyDescent="0.25">
      <c r="A39" s="6" t="s">
        <v>68</v>
      </c>
      <c r="B39" s="120">
        <v>0</v>
      </c>
      <c r="C39" s="120">
        <v>0</v>
      </c>
      <c r="D39" s="120">
        <v>0</v>
      </c>
      <c r="E39" s="120">
        <v>0</v>
      </c>
    </row>
    <row r="40" spans="1:6" x14ac:dyDescent="0.25">
      <c r="A40" s="6" t="s">
        <v>69</v>
      </c>
      <c r="B40" s="120">
        <v>0</v>
      </c>
      <c r="C40" s="120">
        <v>0</v>
      </c>
      <c r="D40" s="120">
        <v>0</v>
      </c>
      <c r="E40" s="120">
        <v>0</v>
      </c>
    </row>
    <row r="41" spans="1:6" x14ac:dyDescent="0.25">
      <c r="A41" s="6" t="s">
        <v>70</v>
      </c>
      <c r="B41" s="120">
        <v>0</v>
      </c>
      <c r="C41" s="120">
        <v>0</v>
      </c>
      <c r="D41" s="120">
        <v>0</v>
      </c>
      <c r="E41" s="120">
        <v>0</v>
      </c>
    </row>
    <row r="42" spans="1:6" x14ac:dyDescent="0.25">
      <c r="A42" s="121" t="s">
        <v>71</v>
      </c>
      <c r="B42" s="120">
        <v>0</v>
      </c>
      <c r="C42" s="120">
        <v>0</v>
      </c>
      <c r="D42" s="120">
        <v>0</v>
      </c>
      <c r="E42" s="120">
        <v>0</v>
      </c>
    </row>
    <row r="43" spans="1:6" x14ac:dyDescent="0.25">
      <c r="A43" s="6" t="s">
        <v>72</v>
      </c>
      <c r="B43" s="120">
        <v>0</v>
      </c>
      <c r="C43" s="120">
        <v>0</v>
      </c>
      <c r="D43" s="120">
        <v>0</v>
      </c>
      <c r="E43" s="120">
        <v>0</v>
      </c>
    </row>
    <row r="44" spans="1:6" x14ac:dyDescent="0.25">
      <c r="A44" s="6" t="s">
        <v>73</v>
      </c>
      <c r="B44" s="120">
        <v>0</v>
      </c>
      <c r="C44" s="120">
        <v>0</v>
      </c>
      <c r="D44" s="120">
        <v>0</v>
      </c>
      <c r="E44" s="120">
        <v>0</v>
      </c>
    </row>
    <row r="45" spans="1:6" x14ac:dyDescent="0.25">
      <c r="A45" s="6" t="s">
        <v>74</v>
      </c>
      <c r="B45" s="120">
        <v>0</v>
      </c>
      <c r="C45" s="120">
        <v>0</v>
      </c>
      <c r="D45" s="120">
        <v>0</v>
      </c>
      <c r="E45" s="120">
        <v>0</v>
      </c>
    </row>
    <row r="46" spans="1:6" x14ac:dyDescent="0.25">
      <c r="A46" s="6" t="s">
        <v>75</v>
      </c>
      <c r="B46" s="120">
        <v>0</v>
      </c>
      <c r="C46" s="120">
        <v>0</v>
      </c>
      <c r="D46" s="120">
        <v>0</v>
      </c>
      <c r="E46" s="120">
        <v>0</v>
      </c>
    </row>
    <row r="47" spans="1:6" x14ac:dyDescent="0.25">
      <c r="A47" s="6" t="s">
        <v>76</v>
      </c>
      <c r="B47" s="120">
        <v>0</v>
      </c>
      <c r="C47" s="120">
        <v>0</v>
      </c>
      <c r="D47" s="120">
        <v>0</v>
      </c>
      <c r="E47" s="120">
        <v>0</v>
      </c>
    </row>
    <row r="48" spans="1:6" x14ac:dyDescent="0.25">
      <c r="A48" s="6" t="s">
        <v>77</v>
      </c>
      <c r="B48" s="120">
        <v>0</v>
      </c>
      <c r="C48" s="120">
        <v>0</v>
      </c>
      <c r="D48" s="120">
        <v>0</v>
      </c>
      <c r="E48" s="120">
        <v>0</v>
      </c>
    </row>
    <row r="49" spans="1:5" x14ac:dyDescent="0.25">
      <c r="A49" s="6" t="s">
        <v>78</v>
      </c>
      <c r="B49" s="120">
        <v>0</v>
      </c>
      <c r="C49" s="120">
        <v>0</v>
      </c>
      <c r="D49" s="120">
        <v>0</v>
      </c>
      <c r="E49" s="120">
        <v>0</v>
      </c>
    </row>
    <row r="50" spans="1:5" x14ac:dyDescent="0.25">
      <c r="A50" s="6" t="s">
        <v>79</v>
      </c>
      <c r="B50" s="120">
        <v>0</v>
      </c>
      <c r="C50" s="120">
        <v>0</v>
      </c>
      <c r="D50" s="120">
        <v>0</v>
      </c>
      <c r="E50" s="120">
        <v>0</v>
      </c>
    </row>
    <row r="51" spans="1:5" x14ac:dyDescent="0.25">
      <c r="A51" s="6" t="s">
        <v>80</v>
      </c>
      <c r="B51" s="120">
        <v>0</v>
      </c>
      <c r="C51" s="120">
        <v>0</v>
      </c>
      <c r="D51" s="120">
        <v>0</v>
      </c>
      <c r="E51" s="120">
        <v>0</v>
      </c>
    </row>
    <row r="52" spans="1:5" x14ac:dyDescent="0.25">
      <c r="A52" s="6" t="s">
        <v>81</v>
      </c>
      <c r="B52" s="120">
        <v>0</v>
      </c>
      <c r="C52" s="120">
        <v>0</v>
      </c>
      <c r="D52" s="120">
        <v>0</v>
      </c>
      <c r="E52" s="120">
        <v>0</v>
      </c>
    </row>
    <row r="53" spans="1:5" x14ac:dyDescent="0.25">
      <c r="A53" s="6" t="s">
        <v>82</v>
      </c>
      <c r="B53" s="120">
        <v>0</v>
      </c>
      <c r="C53" s="120">
        <v>0</v>
      </c>
      <c r="D53" s="120">
        <v>0</v>
      </c>
      <c r="E53" s="120">
        <v>0</v>
      </c>
    </row>
    <row r="54" spans="1:5" x14ac:dyDescent="0.25">
      <c r="A54" s="6" t="s">
        <v>83</v>
      </c>
      <c r="B54" s="120">
        <v>0</v>
      </c>
      <c r="C54" s="120">
        <v>0</v>
      </c>
      <c r="D54" s="120">
        <v>0</v>
      </c>
      <c r="E54" s="120">
        <v>0</v>
      </c>
    </row>
    <row r="55" spans="1:5" x14ac:dyDescent="0.25">
      <c r="A55" s="6" t="s">
        <v>84</v>
      </c>
      <c r="B55" s="120">
        <v>0</v>
      </c>
      <c r="C55" s="120">
        <v>0</v>
      </c>
      <c r="D55" s="120">
        <v>0</v>
      </c>
      <c r="E55" s="120">
        <v>0</v>
      </c>
    </row>
    <row r="56" spans="1:5" x14ac:dyDescent="0.25">
      <c r="A56" s="6" t="s">
        <v>85</v>
      </c>
      <c r="B56" s="120">
        <v>0</v>
      </c>
      <c r="C56" s="120">
        <v>0</v>
      </c>
      <c r="D56" s="120">
        <v>0</v>
      </c>
      <c r="E56" s="120">
        <v>0</v>
      </c>
    </row>
    <row r="57" spans="1:5" x14ac:dyDescent="0.25">
      <c r="A57" s="6" t="s">
        <v>86</v>
      </c>
      <c r="B57" s="120">
        <v>0</v>
      </c>
      <c r="C57" s="120">
        <v>0</v>
      </c>
      <c r="D57" s="120">
        <v>0</v>
      </c>
      <c r="E57" s="120">
        <v>0</v>
      </c>
    </row>
    <row r="58" spans="1:5" x14ac:dyDescent="0.25">
      <c r="A58" s="121" t="s">
        <v>91</v>
      </c>
      <c r="B58" s="121">
        <v>4</v>
      </c>
      <c r="C58" s="121">
        <v>4</v>
      </c>
      <c r="D58" s="121">
        <v>0</v>
      </c>
      <c r="E58" s="121">
        <v>0</v>
      </c>
    </row>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Normal="100" workbookViewId="0">
      <selection activeCell="E11" sqref="E11"/>
    </sheetView>
  </sheetViews>
  <sheetFormatPr defaultColWidth="9.28515625" defaultRowHeight="15" x14ac:dyDescent="0.25"/>
  <cols>
    <col min="1" max="1" width="23.7109375" customWidth="1"/>
    <col min="2" max="4" width="26.7109375" customWidth="1"/>
    <col min="5" max="5" width="24.28515625" customWidth="1"/>
    <col min="8" max="8" width="10.7109375" bestFit="1" customWidth="1"/>
  </cols>
  <sheetData>
    <row r="1" spans="1:8" ht="36" customHeight="1" thickBot="1" x14ac:dyDescent="0.3">
      <c r="A1" s="170" t="s">
        <v>178</v>
      </c>
      <c r="B1" s="179"/>
      <c r="C1" s="179"/>
      <c r="D1" s="179"/>
      <c r="E1" s="180"/>
      <c r="F1" s="59"/>
      <c r="G1" s="59"/>
      <c r="H1" s="59"/>
    </row>
    <row r="2" spans="1:8" ht="16.5" customHeight="1" thickBot="1" x14ac:dyDescent="0.3">
      <c r="D2" s="60" t="s">
        <v>181</v>
      </c>
      <c r="E2" s="61" t="s">
        <v>182</v>
      </c>
    </row>
    <row r="3" spans="1:8" x14ac:dyDescent="0.25">
      <c r="A3" s="151" t="str">
        <f>'Rail Service (Item Nos. 1-6)'!A3</f>
        <v>Railroad: CSX</v>
      </c>
      <c r="B3" s="153" t="str">
        <f>'Rail Service (Item Nos. 1-6)'!B3:B4</f>
        <v>Year: 2024</v>
      </c>
      <c r="C3" s="155" t="str">
        <f>'Rail Service (Item Nos. 1-6)'!C3</f>
        <v xml:space="preserve">Reporting Week: </v>
      </c>
      <c r="D3" s="62" t="s">
        <v>2</v>
      </c>
      <c r="E3" s="44">
        <f>'Rail Service (Item Nos. 1-6)'!E3</f>
        <v>45451</v>
      </c>
      <c r="F3" s="43"/>
      <c r="H3" s="47"/>
    </row>
    <row r="4" spans="1:8" ht="15.75" thickBot="1" x14ac:dyDescent="0.3">
      <c r="A4" s="152"/>
      <c r="B4" s="154"/>
      <c r="C4" s="156"/>
      <c r="D4" s="48" t="s">
        <v>3</v>
      </c>
      <c r="E4" s="45">
        <f>'Rail Service (Item Nos. 1-6)'!E4</f>
        <v>45457</v>
      </c>
      <c r="F4" s="43"/>
      <c r="H4" s="47"/>
    </row>
    <row r="5" spans="1:8" x14ac:dyDescent="0.25">
      <c r="E5" s="49"/>
    </row>
    <row r="6" spans="1:8" ht="15.75" thickBot="1" x14ac:dyDescent="0.3"/>
    <row r="7" spans="1:8" ht="47.25" customHeight="1" thickBot="1" x14ac:dyDescent="0.3">
      <c r="A7" s="181" t="s">
        <v>180</v>
      </c>
      <c r="B7" s="182"/>
      <c r="C7" s="183"/>
    </row>
    <row r="8" spans="1:8" ht="57.75" customHeight="1" thickBot="1" x14ac:dyDescent="0.3">
      <c r="A8" s="38" t="s">
        <v>92</v>
      </c>
      <c r="B8" s="63" t="s">
        <v>93</v>
      </c>
      <c r="C8" s="64" t="s">
        <v>94</v>
      </c>
    </row>
    <row r="9" spans="1:8" x14ac:dyDescent="0.25">
      <c r="A9" s="97" t="s">
        <v>195</v>
      </c>
      <c r="B9" s="118"/>
      <c r="C9" s="108"/>
    </row>
    <row r="10" spans="1:8" x14ac:dyDescent="0.25">
      <c r="A10" s="8" t="s">
        <v>196</v>
      </c>
      <c r="B10" s="109">
        <v>1280</v>
      </c>
      <c r="C10" s="109">
        <v>1275</v>
      </c>
    </row>
    <row r="11" spans="1:8" x14ac:dyDescent="0.25">
      <c r="A11" s="8" t="s">
        <v>197</v>
      </c>
      <c r="B11" s="118"/>
      <c r="C11" s="108"/>
    </row>
    <row r="12" spans="1:8" x14ac:dyDescent="0.25">
      <c r="A12" s="8" t="s">
        <v>198</v>
      </c>
      <c r="B12" s="109">
        <v>3595</v>
      </c>
      <c r="C12" s="109">
        <v>3595</v>
      </c>
    </row>
    <row r="13" spans="1:8" x14ac:dyDescent="0.25">
      <c r="A13" s="8" t="s">
        <v>199</v>
      </c>
      <c r="B13" s="109">
        <v>5955</v>
      </c>
      <c r="C13" s="109">
        <v>5941</v>
      </c>
    </row>
    <row r="14" spans="1:8" x14ac:dyDescent="0.25">
      <c r="A14" s="8" t="s">
        <v>200</v>
      </c>
      <c r="B14" s="109">
        <v>1700</v>
      </c>
      <c r="C14" s="109">
        <v>1793</v>
      </c>
    </row>
    <row r="15" spans="1:8" x14ac:dyDescent="0.25">
      <c r="A15" s="8"/>
      <c r="B15" s="42"/>
      <c r="C15" s="42"/>
    </row>
    <row r="16" spans="1:8" ht="28.5" customHeight="1" x14ac:dyDescent="0.25">
      <c r="A16" s="184" t="s">
        <v>183</v>
      </c>
      <c r="B16" s="185"/>
      <c r="C16" s="186"/>
    </row>
    <row r="17" spans="1:5" ht="57" customHeight="1" x14ac:dyDescent="0.25">
      <c r="A17" s="187"/>
      <c r="B17" s="188"/>
      <c r="C17" s="189"/>
    </row>
    <row r="18" spans="1:5" ht="30" customHeight="1" thickBot="1" x14ac:dyDescent="0.3"/>
    <row r="19" spans="1:5" ht="43.5" customHeight="1" thickBot="1" x14ac:dyDescent="0.3">
      <c r="A19" s="181" t="s">
        <v>179</v>
      </c>
      <c r="B19" s="182"/>
      <c r="C19" s="183"/>
      <c r="E19" s="49"/>
    </row>
    <row r="20" spans="1:5" ht="57.75" customHeight="1" x14ac:dyDescent="0.25">
      <c r="A20" s="65" t="s">
        <v>95</v>
      </c>
      <c r="B20" s="66" t="s">
        <v>137</v>
      </c>
      <c r="C20" s="66" t="s">
        <v>138</v>
      </c>
    </row>
    <row r="21" spans="1:5" ht="15" customHeight="1" x14ac:dyDescent="0.25">
      <c r="A21" s="67"/>
      <c r="B21" s="42"/>
      <c r="C21" s="42"/>
    </row>
    <row r="22" spans="1:5" ht="15" customHeight="1" x14ac:dyDescent="0.25">
      <c r="A22" s="67"/>
      <c r="B22" s="42"/>
      <c r="C22" s="42"/>
    </row>
    <row r="23" spans="1:5" ht="15" customHeight="1" x14ac:dyDescent="0.25">
      <c r="A23" s="67"/>
      <c r="B23" s="42"/>
      <c r="C23" s="42"/>
    </row>
    <row r="24" spans="1:5" ht="15" customHeight="1" x14ac:dyDescent="0.25">
      <c r="A24" s="67"/>
      <c r="B24" s="42"/>
      <c r="C24" s="42"/>
    </row>
    <row r="25" spans="1:5" ht="15" customHeight="1" x14ac:dyDescent="0.25">
      <c r="A25" s="67"/>
      <c r="B25" s="42"/>
      <c r="C25" s="42"/>
    </row>
    <row r="26" spans="1:5" ht="15" customHeight="1" x14ac:dyDescent="0.25">
      <c r="A26" s="67"/>
      <c r="B26" s="42"/>
      <c r="C26" s="42"/>
    </row>
    <row r="27" spans="1:5" ht="15" customHeight="1" x14ac:dyDescent="0.25">
      <c r="A27" s="67"/>
      <c r="B27" s="42"/>
      <c r="C27" s="42"/>
    </row>
    <row r="28" spans="1:5" ht="15" customHeight="1" x14ac:dyDescent="0.25">
      <c r="A28" s="67"/>
      <c r="B28" s="42"/>
      <c r="C28" s="42"/>
    </row>
    <row r="29" spans="1:5" ht="15" customHeight="1" x14ac:dyDescent="0.25">
      <c r="A29" s="67"/>
      <c r="B29" s="42"/>
      <c r="C29" s="42"/>
    </row>
    <row r="30" spans="1:5" ht="15" customHeight="1" x14ac:dyDescent="0.25">
      <c r="A30" s="68" t="s">
        <v>10</v>
      </c>
      <c r="B30" s="42"/>
      <c r="C30" s="42"/>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Normal="100" workbookViewId="0">
      <selection activeCell="T31" sqref="T31"/>
    </sheetView>
  </sheetViews>
  <sheetFormatPr defaultColWidth="9.28515625" defaultRowHeight="12.75" x14ac:dyDescent="0.2"/>
  <cols>
    <col min="1" max="1" width="13.28515625" style="50" customWidth="1"/>
    <col min="2" max="2" width="34.7109375" style="50" customWidth="1"/>
    <col min="3" max="3" width="23.5703125" style="50" hidden="1" customWidth="1"/>
    <col min="4" max="5" width="25.7109375" style="50" customWidth="1"/>
    <col min="6" max="107" width="8.5703125" style="50" customWidth="1"/>
    <col min="108" max="16384" width="9.28515625" style="50"/>
  </cols>
  <sheetData>
    <row r="1" spans="1:14" customFormat="1" ht="54" customHeight="1" thickBot="1" x14ac:dyDescent="0.3">
      <c r="A1" s="170" t="s">
        <v>178</v>
      </c>
      <c r="B1" s="171"/>
      <c r="C1" s="171"/>
      <c r="D1" s="171"/>
      <c r="E1" s="172"/>
      <c r="F1" s="10"/>
      <c r="G1" s="10"/>
      <c r="H1" s="10"/>
      <c r="I1" s="10"/>
      <c r="J1" s="10"/>
      <c r="K1" s="10"/>
      <c r="L1" s="10"/>
      <c r="M1" s="10"/>
      <c r="N1" s="10"/>
    </row>
    <row r="2" spans="1:14" customFormat="1" ht="16.5" customHeight="1" thickBot="1" x14ac:dyDescent="0.3">
      <c r="D2" s="36" t="s">
        <v>181</v>
      </c>
      <c r="E2" s="37" t="s">
        <v>182</v>
      </c>
    </row>
    <row r="3" spans="1:14" customFormat="1" ht="15" x14ac:dyDescent="0.25">
      <c r="A3" s="151" t="str">
        <f>'Rail Service (Item Nos. 1-6)'!A3</f>
        <v>Railroad: CSX</v>
      </c>
      <c r="B3" s="153" t="str">
        <f>'Rail Service (Item Nos. 1-6)'!B3:B4</f>
        <v>Year: 2024</v>
      </c>
      <c r="C3" s="155" t="str">
        <f>'Rail Service (Item Nos. 1-6)'!C3</f>
        <v xml:space="preserve">Reporting Week: </v>
      </c>
      <c r="D3" s="46" t="s">
        <v>2</v>
      </c>
      <c r="E3" s="44">
        <f>'Rail Service (Item Nos. 1-6)'!E3</f>
        <v>45451</v>
      </c>
      <c r="F3" s="43"/>
      <c r="G3" s="43"/>
      <c r="I3" s="47"/>
    </row>
    <row r="4" spans="1:14" customFormat="1" ht="15.75" thickBot="1" x14ac:dyDescent="0.3">
      <c r="A4" s="152"/>
      <c r="B4" s="154"/>
      <c r="C4" s="156"/>
      <c r="D4" s="48" t="s">
        <v>3</v>
      </c>
      <c r="E4" s="45">
        <f>'Rail Service (Item Nos. 1-6)'!E4</f>
        <v>45457</v>
      </c>
      <c r="F4" s="43"/>
      <c r="G4" s="43"/>
      <c r="I4" s="47"/>
    </row>
    <row r="5" spans="1:14" customFormat="1" ht="15.75" thickBot="1" x14ac:dyDescent="0.3">
      <c r="E5" s="49"/>
      <c r="F5" s="49"/>
    </row>
    <row r="6" spans="1:14" customFormat="1" ht="47.25" customHeight="1" thickBot="1" x14ac:dyDescent="0.3">
      <c r="A6" s="157" t="s">
        <v>169</v>
      </c>
      <c r="B6" s="163"/>
      <c r="C6" s="163"/>
      <c r="D6" s="163"/>
      <c r="E6" s="164"/>
    </row>
    <row r="7" spans="1:14" ht="13.5" thickBot="1" x14ac:dyDescent="0.25"/>
    <row r="8" spans="1:14" s="55" customFormat="1" ht="29.25" customHeight="1" thickBot="1" x14ac:dyDescent="0.3">
      <c r="A8" s="51" t="s">
        <v>96</v>
      </c>
      <c r="B8" s="52" t="s">
        <v>97</v>
      </c>
      <c r="C8" s="52" t="s">
        <v>98</v>
      </c>
      <c r="D8" s="53" t="s">
        <v>139</v>
      </c>
      <c r="E8" s="54" t="s">
        <v>99</v>
      </c>
    </row>
    <row r="9" spans="1:14" x14ac:dyDescent="0.2">
      <c r="A9" s="56"/>
      <c r="B9" s="56" t="s">
        <v>101</v>
      </c>
      <c r="C9" s="56" t="s">
        <v>149</v>
      </c>
      <c r="D9" s="141">
        <v>5169</v>
      </c>
      <c r="E9" s="141">
        <v>5640</v>
      </c>
    </row>
    <row r="10" spans="1:14" x14ac:dyDescent="0.2">
      <c r="A10" s="57"/>
      <c r="B10" s="57" t="s">
        <v>21</v>
      </c>
      <c r="C10" s="57" t="s">
        <v>150</v>
      </c>
      <c r="D10" s="141">
        <v>11407</v>
      </c>
      <c r="E10" s="141">
        <v>1781</v>
      </c>
    </row>
    <row r="11" spans="1:14" x14ac:dyDescent="0.2">
      <c r="A11" s="57"/>
      <c r="B11" s="57" t="s">
        <v>105</v>
      </c>
      <c r="C11" s="56" t="s">
        <v>110</v>
      </c>
      <c r="D11" s="141">
        <v>1159</v>
      </c>
      <c r="E11" s="141">
        <v>174</v>
      </c>
    </row>
    <row r="12" spans="1:14" x14ac:dyDescent="0.2">
      <c r="A12" s="57"/>
      <c r="B12" s="57" t="s">
        <v>107</v>
      </c>
      <c r="C12" s="57" t="s">
        <v>151</v>
      </c>
      <c r="D12" s="141">
        <v>5129</v>
      </c>
      <c r="E12" s="141">
        <v>528</v>
      </c>
    </row>
    <row r="13" spans="1:14" x14ac:dyDescent="0.2">
      <c r="A13" s="57"/>
      <c r="B13" s="57" t="s">
        <v>141</v>
      </c>
      <c r="C13" s="56" t="s">
        <v>152</v>
      </c>
      <c r="D13" s="141">
        <v>38</v>
      </c>
      <c r="E13" s="141">
        <v>127</v>
      </c>
    </row>
    <row r="14" spans="1:14" x14ac:dyDescent="0.2">
      <c r="A14" s="57"/>
      <c r="B14" s="57" t="s">
        <v>142</v>
      </c>
      <c r="C14" s="57" t="s">
        <v>153</v>
      </c>
      <c r="D14" s="141">
        <v>597</v>
      </c>
      <c r="E14" s="141">
        <v>1576</v>
      </c>
    </row>
    <row r="15" spans="1:14" x14ac:dyDescent="0.2">
      <c r="A15" s="57"/>
      <c r="B15" s="57" t="s">
        <v>100</v>
      </c>
      <c r="C15" s="56" t="s">
        <v>154</v>
      </c>
      <c r="D15" s="141">
        <v>903</v>
      </c>
      <c r="E15" s="141">
        <v>1198</v>
      </c>
    </row>
    <row r="16" spans="1:14" x14ac:dyDescent="0.2">
      <c r="A16" s="57"/>
      <c r="B16" s="57" t="s">
        <v>20</v>
      </c>
      <c r="C16" s="57" t="s">
        <v>155</v>
      </c>
      <c r="D16" s="141">
        <v>1726</v>
      </c>
      <c r="E16" s="141">
        <v>975</v>
      </c>
    </row>
    <row r="17" spans="1:17" x14ac:dyDescent="0.2">
      <c r="A17" s="57"/>
      <c r="B17" s="57" t="s">
        <v>106</v>
      </c>
      <c r="C17" s="56" t="s">
        <v>156</v>
      </c>
      <c r="D17" s="141">
        <v>1038</v>
      </c>
      <c r="E17" s="141">
        <v>307</v>
      </c>
    </row>
    <row r="18" spans="1:17" x14ac:dyDescent="0.2">
      <c r="A18" s="57"/>
      <c r="B18" s="57" t="s">
        <v>103</v>
      </c>
      <c r="C18" s="57" t="s">
        <v>157</v>
      </c>
      <c r="D18" s="141">
        <v>345</v>
      </c>
      <c r="E18" s="141">
        <v>793</v>
      </c>
    </row>
    <row r="19" spans="1:17" x14ac:dyDescent="0.2">
      <c r="A19" s="57"/>
      <c r="B19" s="57" t="s">
        <v>104</v>
      </c>
      <c r="C19" s="56" t="s">
        <v>158</v>
      </c>
      <c r="D19" s="141">
        <v>575</v>
      </c>
      <c r="E19" s="141">
        <v>21</v>
      </c>
    </row>
    <row r="20" spans="1:17" x14ac:dyDescent="0.2">
      <c r="A20" s="57"/>
      <c r="B20" s="57" t="s">
        <v>143</v>
      </c>
      <c r="C20" s="57" t="s">
        <v>159</v>
      </c>
      <c r="D20" s="141">
        <v>2011</v>
      </c>
      <c r="E20" s="141">
        <v>555</v>
      </c>
    </row>
    <row r="21" spans="1:17" x14ac:dyDescent="0.2">
      <c r="A21" s="57"/>
      <c r="B21" s="57" t="s">
        <v>144</v>
      </c>
      <c r="C21" s="56" t="s">
        <v>160</v>
      </c>
      <c r="D21" s="141">
        <v>5430</v>
      </c>
      <c r="E21" s="141">
        <v>2900</v>
      </c>
    </row>
    <row r="22" spans="1:17" x14ac:dyDescent="0.2">
      <c r="A22" s="57"/>
      <c r="B22" s="57" t="s">
        <v>145</v>
      </c>
      <c r="C22" s="57" t="s">
        <v>161</v>
      </c>
      <c r="D22" s="141">
        <v>1632</v>
      </c>
      <c r="E22" s="141">
        <v>301</v>
      </c>
    </row>
    <row r="23" spans="1:17" x14ac:dyDescent="0.2">
      <c r="A23" s="57"/>
      <c r="B23" s="57" t="s">
        <v>146</v>
      </c>
      <c r="C23" s="56" t="s">
        <v>162</v>
      </c>
      <c r="D23" s="141">
        <v>1461</v>
      </c>
      <c r="E23" s="141">
        <v>1129</v>
      </c>
    </row>
    <row r="24" spans="1:17" x14ac:dyDescent="0.2">
      <c r="A24" s="57"/>
      <c r="B24" s="57" t="s">
        <v>102</v>
      </c>
      <c r="C24" s="57" t="s">
        <v>163</v>
      </c>
      <c r="D24" s="141">
        <v>556</v>
      </c>
      <c r="E24" s="141">
        <v>85</v>
      </c>
    </row>
    <row r="25" spans="1:17" x14ac:dyDescent="0.2">
      <c r="A25" s="57"/>
      <c r="B25" s="57" t="s">
        <v>147</v>
      </c>
      <c r="C25" s="56" t="s">
        <v>164</v>
      </c>
      <c r="D25" s="141">
        <v>1790</v>
      </c>
      <c r="E25" s="141">
        <v>923</v>
      </c>
    </row>
    <row r="26" spans="1:17" x14ac:dyDescent="0.2">
      <c r="A26" s="57"/>
      <c r="B26" s="57" t="s">
        <v>108</v>
      </c>
      <c r="C26" s="57" t="s">
        <v>165</v>
      </c>
      <c r="D26" s="141">
        <v>1953</v>
      </c>
      <c r="E26" s="141">
        <v>1199</v>
      </c>
    </row>
    <row r="27" spans="1:17" x14ac:dyDescent="0.2">
      <c r="A27" s="57"/>
      <c r="B27" s="57" t="s">
        <v>148</v>
      </c>
      <c r="C27" s="56" t="s">
        <v>166</v>
      </c>
      <c r="D27" s="141">
        <v>2095</v>
      </c>
      <c r="E27" s="141">
        <v>762</v>
      </c>
    </row>
    <row r="28" spans="1:17" x14ac:dyDescent="0.2">
      <c r="A28" s="57"/>
      <c r="B28" s="57" t="s">
        <v>33</v>
      </c>
      <c r="C28" s="57" t="s">
        <v>112</v>
      </c>
      <c r="D28" s="141">
        <v>1196</v>
      </c>
      <c r="E28" s="141">
        <v>529</v>
      </c>
    </row>
    <row r="29" spans="1:17" x14ac:dyDescent="0.2">
      <c r="A29" s="57"/>
      <c r="B29" s="57" t="s">
        <v>109</v>
      </c>
      <c r="C29" s="57" t="s">
        <v>167</v>
      </c>
      <c r="D29" s="141">
        <v>46868</v>
      </c>
      <c r="E29" s="141">
        <v>8793</v>
      </c>
      <c r="F29" s="130"/>
    </row>
    <row r="30" spans="1:17" x14ac:dyDescent="0.2">
      <c r="A30" s="57"/>
      <c r="B30" s="57" t="s">
        <v>111</v>
      </c>
      <c r="C30" s="57" t="s">
        <v>168</v>
      </c>
      <c r="D30" s="141">
        <v>1219</v>
      </c>
      <c r="E30" s="141">
        <v>118</v>
      </c>
    </row>
    <row r="31" spans="1:17" ht="30" customHeight="1" thickBot="1" x14ac:dyDescent="0.25"/>
    <row r="32" spans="1:17" ht="48.75" customHeight="1" thickBot="1" x14ac:dyDescent="0.25">
      <c r="A32" s="157" t="s">
        <v>186</v>
      </c>
      <c r="B32" s="163"/>
      <c r="C32" s="163"/>
      <c r="D32" s="163"/>
      <c r="E32" s="164"/>
      <c r="F32" s="9"/>
      <c r="G32" s="9"/>
      <c r="I32" s="9"/>
      <c r="J32" s="9"/>
      <c r="K32" s="9"/>
      <c r="L32" s="9"/>
      <c r="M32" s="9"/>
      <c r="N32" s="9"/>
      <c r="O32" s="9"/>
      <c r="P32" s="9"/>
      <c r="Q32" s="9"/>
    </row>
    <row r="33" spans="1:5" ht="13.5" thickBot="1" x14ac:dyDescent="0.25"/>
    <row r="34" spans="1:5" s="55" customFormat="1" ht="24.75" customHeight="1" thickBot="1" x14ac:dyDescent="0.3">
      <c r="A34" s="51" t="s">
        <v>96</v>
      </c>
      <c r="B34" s="52" t="s">
        <v>97</v>
      </c>
      <c r="C34" s="52" t="s">
        <v>98</v>
      </c>
      <c r="D34" s="52" t="s">
        <v>139</v>
      </c>
      <c r="E34" s="58" t="s">
        <v>99</v>
      </c>
    </row>
    <row r="35" spans="1:5" x14ac:dyDescent="0.2">
      <c r="A35" s="56"/>
      <c r="B35" s="56" t="s">
        <v>32</v>
      </c>
      <c r="C35" s="56" t="s">
        <v>149</v>
      </c>
      <c r="D35" s="107">
        <v>1436</v>
      </c>
      <c r="E35" s="107">
        <v>206</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0"/>
  <sheetViews>
    <sheetView workbookViewId="0">
      <selection activeCell="B24" sqref="B24"/>
    </sheetView>
  </sheetViews>
  <sheetFormatPr defaultRowHeight="12.75" x14ac:dyDescent="0.2"/>
  <cols>
    <col min="1" max="2" width="26.28515625" style="13" customWidth="1"/>
    <col min="3" max="3" width="21" style="13" customWidth="1"/>
    <col min="4" max="5" width="29.42578125" style="13" customWidth="1"/>
    <col min="6" max="6" width="80.42578125" style="13" customWidth="1"/>
    <col min="7" max="256" width="9.28515625" style="13"/>
    <col min="257" max="258" width="26.28515625" style="13" customWidth="1"/>
    <col min="259" max="261" width="33.28515625" style="13" customWidth="1"/>
    <col min="262" max="262" width="80.42578125" style="13" customWidth="1"/>
    <col min="263" max="512" width="9.28515625" style="13"/>
    <col min="513" max="514" width="26.28515625" style="13" customWidth="1"/>
    <col min="515" max="517" width="33.28515625" style="13" customWidth="1"/>
    <col min="518" max="518" width="80.42578125" style="13" customWidth="1"/>
    <col min="519" max="768" width="9.28515625" style="13"/>
    <col min="769" max="770" width="26.28515625" style="13" customWidth="1"/>
    <col min="771" max="773" width="33.28515625" style="13" customWidth="1"/>
    <col min="774" max="774" width="80.42578125" style="13" customWidth="1"/>
    <col min="775" max="1024" width="9.28515625" style="13"/>
    <col min="1025" max="1026" width="26.28515625" style="13" customWidth="1"/>
    <col min="1027" max="1029" width="33.28515625" style="13" customWidth="1"/>
    <col min="1030" max="1030" width="80.42578125" style="13" customWidth="1"/>
    <col min="1031" max="1280" width="9.28515625" style="13"/>
    <col min="1281" max="1282" width="26.28515625" style="13" customWidth="1"/>
    <col min="1283" max="1285" width="33.28515625" style="13" customWidth="1"/>
    <col min="1286" max="1286" width="80.42578125" style="13" customWidth="1"/>
    <col min="1287" max="1536" width="9.28515625" style="13"/>
    <col min="1537" max="1538" width="26.28515625" style="13" customWidth="1"/>
    <col min="1539" max="1541" width="33.28515625" style="13" customWidth="1"/>
    <col min="1542" max="1542" width="80.42578125" style="13" customWidth="1"/>
    <col min="1543" max="1792" width="9.28515625" style="13"/>
    <col min="1793" max="1794" width="26.28515625" style="13" customWidth="1"/>
    <col min="1795" max="1797" width="33.28515625" style="13" customWidth="1"/>
    <col min="1798" max="1798" width="80.42578125" style="13" customWidth="1"/>
    <col min="1799" max="2048" width="9.28515625" style="13"/>
    <col min="2049" max="2050" width="26.28515625" style="13" customWidth="1"/>
    <col min="2051" max="2053" width="33.28515625" style="13" customWidth="1"/>
    <col min="2054" max="2054" width="80.42578125" style="13" customWidth="1"/>
    <col min="2055" max="2304" width="9.28515625" style="13"/>
    <col min="2305" max="2306" width="26.28515625" style="13" customWidth="1"/>
    <col min="2307" max="2309" width="33.28515625" style="13" customWidth="1"/>
    <col min="2310" max="2310" width="80.42578125" style="13" customWidth="1"/>
    <col min="2311" max="2560" width="9.28515625" style="13"/>
    <col min="2561" max="2562" width="26.28515625" style="13" customWidth="1"/>
    <col min="2563" max="2565" width="33.28515625" style="13" customWidth="1"/>
    <col min="2566" max="2566" width="80.42578125" style="13" customWidth="1"/>
    <col min="2567" max="2816" width="9.28515625" style="13"/>
    <col min="2817" max="2818" width="26.28515625" style="13" customWidth="1"/>
    <col min="2819" max="2821" width="33.28515625" style="13" customWidth="1"/>
    <col min="2822" max="2822" width="80.42578125" style="13" customWidth="1"/>
    <col min="2823" max="3072" width="9.28515625" style="13"/>
    <col min="3073" max="3074" width="26.28515625" style="13" customWidth="1"/>
    <col min="3075" max="3077" width="33.28515625" style="13" customWidth="1"/>
    <col min="3078" max="3078" width="80.42578125" style="13" customWidth="1"/>
    <col min="3079" max="3328" width="9.28515625" style="13"/>
    <col min="3329" max="3330" width="26.28515625" style="13" customWidth="1"/>
    <col min="3331" max="3333" width="33.28515625" style="13" customWidth="1"/>
    <col min="3334" max="3334" width="80.42578125" style="13" customWidth="1"/>
    <col min="3335" max="3584" width="9.28515625" style="13"/>
    <col min="3585" max="3586" width="26.28515625" style="13" customWidth="1"/>
    <col min="3587" max="3589" width="33.28515625" style="13" customWidth="1"/>
    <col min="3590" max="3590" width="80.42578125" style="13" customWidth="1"/>
    <col min="3591" max="3840" width="9.28515625" style="13"/>
    <col min="3841" max="3842" width="26.28515625" style="13" customWidth="1"/>
    <col min="3843" max="3845" width="33.28515625" style="13" customWidth="1"/>
    <col min="3846" max="3846" width="80.42578125" style="13" customWidth="1"/>
    <col min="3847" max="4096" width="9.28515625" style="13"/>
    <col min="4097" max="4098" width="26.28515625" style="13" customWidth="1"/>
    <col min="4099" max="4101" width="33.28515625" style="13" customWidth="1"/>
    <col min="4102" max="4102" width="80.42578125" style="13" customWidth="1"/>
    <col min="4103" max="4352" width="9.28515625" style="13"/>
    <col min="4353" max="4354" width="26.28515625" style="13" customWidth="1"/>
    <col min="4355" max="4357" width="33.28515625" style="13" customWidth="1"/>
    <col min="4358" max="4358" width="80.42578125" style="13" customWidth="1"/>
    <col min="4359" max="4608" width="9.28515625" style="13"/>
    <col min="4609" max="4610" width="26.28515625" style="13" customWidth="1"/>
    <col min="4611" max="4613" width="33.28515625" style="13" customWidth="1"/>
    <col min="4614" max="4614" width="80.42578125" style="13" customWidth="1"/>
    <col min="4615" max="4864" width="9.28515625" style="13"/>
    <col min="4865" max="4866" width="26.28515625" style="13" customWidth="1"/>
    <col min="4867" max="4869" width="33.28515625" style="13" customWidth="1"/>
    <col min="4870" max="4870" width="80.42578125" style="13" customWidth="1"/>
    <col min="4871" max="5120" width="9.28515625" style="13"/>
    <col min="5121" max="5122" width="26.28515625" style="13" customWidth="1"/>
    <col min="5123" max="5125" width="33.28515625" style="13" customWidth="1"/>
    <col min="5126" max="5126" width="80.42578125" style="13" customWidth="1"/>
    <col min="5127" max="5376" width="9.28515625" style="13"/>
    <col min="5377" max="5378" width="26.28515625" style="13" customWidth="1"/>
    <col min="5379" max="5381" width="33.28515625" style="13" customWidth="1"/>
    <col min="5382" max="5382" width="80.42578125" style="13" customWidth="1"/>
    <col min="5383" max="5632" width="9.28515625" style="13"/>
    <col min="5633" max="5634" width="26.28515625" style="13" customWidth="1"/>
    <col min="5635" max="5637" width="33.28515625" style="13" customWidth="1"/>
    <col min="5638" max="5638" width="80.42578125" style="13" customWidth="1"/>
    <col min="5639" max="5888" width="9.28515625" style="13"/>
    <col min="5889" max="5890" width="26.28515625" style="13" customWidth="1"/>
    <col min="5891" max="5893" width="33.28515625" style="13" customWidth="1"/>
    <col min="5894" max="5894" width="80.42578125" style="13" customWidth="1"/>
    <col min="5895" max="6144" width="9.28515625" style="13"/>
    <col min="6145" max="6146" width="26.28515625" style="13" customWidth="1"/>
    <col min="6147" max="6149" width="33.28515625" style="13" customWidth="1"/>
    <col min="6150" max="6150" width="80.42578125" style="13" customWidth="1"/>
    <col min="6151" max="6400" width="9.28515625" style="13"/>
    <col min="6401" max="6402" width="26.28515625" style="13" customWidth="1"/>
    <col min="6403" max="6405" width="33.28515625" style="13" customWidth="1"/>
    <col min="6406" max="6406" width="80.42578125" style="13" customWidth="1"/>
    <col min="6407" max="6656" width="9.28515625" style="13"/>
    <col min="6657" max="6658" width="26.28515625" style="13" customWidth="1"/>
    <col min="6659" max="6661" width="33.28515625" style="13" customWidth="1"/>
    <col min="6662" max="6662" width="80.42578125" style="13" customWidth="1"/>
    <col min="6663" max="6912" width="9.28515625" style="13"/>
    <col min="6913" max="6914" width="26.28515625" style="13" customWidth="1"/>
    <col min="6915" max="6917" width="33.28515625" style="13" customWidth="1"/>
    <col min="6918" max="6918" width="80.42578125" style="13" customWidth="1"/>
    <col min="6919" max="7168" width="9.28515625" style="13"/>
    <col min="7169" max="7170" width="26.28515625" style="13" customWidth="1"/>
    <col min="7171" max="7173" width="33.28515625" style="13" customWidth="1"/>
    <col min="7174" max="7174" width="80.42578125" style="13" customWidth="1"/>
    <col min="7175" max="7424" width="9.28515625" style="13"/>
    <col min="7425" max="7426" width="26.28515625" style="13" customWidth="1"/>
    <col min="7427" max="7429" width="33.28515625" style="13" customWidth="1"/>
    <col min="7430" max="7430" width="80.42578125" style="13" customWidth="1"/>
    <col min="7431" max="7680" width="9.28515625" style="13"/>
    <col min="7681" max="7682" width="26.28515625" style="13" customWidth="1"/>
    <col min="7683" max="7685" width="33.28515625" style="13" customWidth="1"/>
    <col min="7686" max="7686" width="80.42578125" style="13" customWidth="1"/>
    <col min="7687" max="7936" width="9.28515625" style="13"/>
    <col min="7937" max="7938" width="26.28515625" style="13" customWidth="1"/>
    <col min="7939" max="7941" width="33.28515625" style="13" customWidth="1"/>
    <col min="7942" max="7942" width="80.42578125" style="13" customWidth="1"/>
    <col min="7943" max="8192" width="9.28515625" style="13"/>
    <col min="8193" max="8194" width="26.28515625" style="13" customWidth="1"/>
    <col min="8195" max="8197" width="33.28515625" style="13" customWidth="1"/>
    <col min="8198" max="8198" width="80.42578125" style="13" customWidth="1"/>
    <col min="8199" max="8448" width="9.28515625" style="13"/>
    <col min="8449" max="8450" width="26.28515625" style="13" customWidth="1"/>
    <col min="8451" max="8453" width="33.28515625" style="13" customWidth="1"/>
    <col min="8454" max="8454" width="80.42578125" style="13" customWidth="1"/>
    <col min="8455" max="8704" width="9.28515625" style="13"/>
    <col min="8705" max="8706" width="26.28515625" style="13" customWidth="1"/>
    <col min="8707" max="8709" width="33.28515625" style="13" customWidth="1"/>
    <col min="8710" max="8710" width="80.42578125" style="13" customWidth="1"/>
    <col min="8711" max="8960" width="9.28515625" style="13"/>
    <col min="8961" max="8962" width="26.28515625" style="13" customWidth="1"/>
    <col min="8963" max="8965" width="33.28515625" style="13" customWidth="1"/>
    <col min="8966" max="8966" width="80.42578125" style="13" customWidth="1"/>
    <col min="8967" max="9216" width="9.28515625" style="13"/>
    <col min="9217" max="9218" width="26.28515625" style="13" customWidth="1"/>
    <col min="9219" max="9221" width="33.28515625" style="13" customWidth="1"/>
    <col min="9222" max="9222" width="80.42578125" style="13" customWidth="1"/>
    <col min="9223" max="9472" width="9.28515625" style="13"/>
    <col min="9473" max="9474" width="26.28515625" style="13" customWidth="1"/>
    <col min="9475" max="9477" width="33.28515625" style="13" customWidth="1"/>
    <col min="9478" max="9478" width="80.42578125" style="13" customWidth="1"/>
    <col min="9479" max="9728" width="9.28515625" style="13"/>
    <col min="9729" max="9730" width="26.28515625" style="13" customWidth="1"/>
    <col min="9731" max="9733" width="33.28515625" style="13" customWidth="1"/>
    <col min="9734" max="9734" width="80.42578125" style="13" customWidth="1"/>
    <col min="9735" max="9984" width="9.28515625" style="13"/>
    <col min="9985" max="9986" width="26.28515625" style="13" customWidth="1"/>
    <col min="9987" max="9989" width="33.28515625" style="13" customWidth="1"/>
    <col min="9990" max="9990" width="80.42578125" style="13" customWidth="1"/>
    <col min="9991" max="10240" width="9.28515625" style="13"/>
    <col min="10241" max="10242" width="26.28515625" style="13" customWidth="1"/>
    <col min="10243" max="10245" width="33.28515625" style="13" customWidth="1"/>
    <col min="10246" max="10246" width="80.42578125" style="13" customWidth="1"/>
    <col min="10247" max="10496" width="9.28515625" style="13"/>
    <col min="10497" max="10498" width="26.28515625" style="13" customWidth="1"/>
    <col min="10499" max="10501" width="33.28515625" style="13" customWidth="1"/>
    <col min="10502" max="10502" width="80.42578125" style="13" customWidth="1"/>
    <col min="10503" max="10752" width="9.28515625" style="13"/>
    <col min="10753" max="10754" width="26.28515625" style="13" customWidth="1"/>
    <col min="10755" max="10757" width="33.28515625" style="13" customWidth="1"/>
    <col min="10758" max="10758" width="80.42578125" style="13" customWidth="1"/>
    <col min="10759" max="11008" width="9.28515625" style="13"/>
    <col min="11009" max="11010" width="26.28515625" style="13" customWidth="1"/>
    <col min="11011" max="11013" width="33.28515625" style="13" customWidth="1"/>
    <col min="11014" max="11014" width="80.42578125" style="13" customWidth="1"/>
    <col min="11015" max="11264" width="9.28515625" style="13"/>
    <col min="11265" max="11266" width="26.28515625" style="13" customWidth="1"/>
    <col min="11267" max="11269" width="33.28515625" style="13" customWidth="1"/>
    <col min="11270" max="11270" width="80.42578125" style="13" customWidth="1"/>
    <col min="11271" max="11520" width="9.28515625" style="13"/>
    <col min="11521" max="11522" width="26.28515625" style="13" customWidth="1"/>
    <col min="11523" max="11525" width="33.28515625" style="13" customWidth="1"/>
    <col min="11526" max="11526" width="80.42578125" style="13" customWidth="1"/>
    <col min="11527" max="11776" width="9.28515625" style="13"/>
    <col min="11777" max="11778" width="26.28515625" style="13" customWidth="1"/>
    <col min="11779" max="11781" width="33.28515625" style="13" customWidth="1"/>
    <col min="11782" max="11782" width="80.42578125" style="13" customWidth="1"/>
    <col min="11783" max="12032" width="9.28515625" style="13"/>
    <col min="12033" max="12034" width="26.28515625" style="13" customWidth="1"/>
    <col min="12035" max="12037" width="33.28515625" style="13" customWidth="1"/>
    <col min="12038" max="12038" width="80.42578125" style="13" customWidth="1"/>
    <col min="12039" max="12288" width="9.28515625" style="13"/>
    <col min="12289" max="12290" width="26.28515625" style="13" customWidth="1"/>
    <col min="12291" max="12293" width="33.28515625" style="13" customWidth="1"/>
    <col min="12294" max="12294" width="80.42578125" style="13" customWidth="1"/>
    <col min="12295" max="12544" width="9.28515625" style="13"/>
    <col min="12545" max="12546" width="26.28515625" style="13" customWidth="1"/>
    <col min="12547" max="12549" width="33.28515625" style="13" customWidth="1"/>
    <col min="12550" max="12550" width="80.42578125" style="13" customWidth="1"/>
    <col min="12551" max="12800" width="9.28515625" style="13"/>
    <col min="12801" max="12802" width="26.28515625" style="13" customWidth="1"/>
    <col min="12803" max="12805" width="33.28515625" style="13" customWidth="1"/>
    <col min="12806" max="12806" width="80.42578125" style="13" customWidth="1"/>
    <col min="12807" max="13056" width="9.28515625" style="13"/>
    <col min="13057" max="13058" width="26.28515625" style="13" customWidth="1"/>
    <col min="13059" max="13061" width="33.28515625" style="13" customWidth="1"/>
    <col min="13062" max="13062" width="80.42578125" style="13" customWidth="1"/>
    <col min="13063" max="13312" width="9.28515625" style="13"/>
    <col min="13313" max="13314" width="26.28515625" style="13" customWidth="1"/>
    <col min="13315" max="13317" width="33.28515625" style="13" customWidth="1"/>
    <col min="13318" max="13318" width="80.42578125" style="13" customWidth="1"/>
    <col min="13319" max="13568" width="9.28515625" style="13"/>
    <col min="13569" max="13570" width="26.28515625" style="13" customWidth="1"/>
    <col min="13571" max="13573" width="33.28515625" style="13" customWidth="1"/>
    <col min="13574" max="13574" width="80.42578125" style="13" customWidth="1"/>
    <col min="13575" max="13824" width="9.28515625" style="13"/>
    <col min="13825" max="13826" width="26.28515625" style="13" customWidth="1"/>
    <col min="13827" max="13829" width="33.28515625" style="13" customWidth="1"/>
    <col min="13830" max="13830" width="80.42578125" style="13" customWidth="1"/>
    <col min="13831" max="14080" width="9.28515625" style="13"/>
    <col min="14081" max="14082" width="26.28515625" style="13" customWidth="1"/>
    <col min="14083" max="14085" width="33.28515625" style="13" customWidth="1"/>
    <col min="14086" max="14086" width="80.42578125" style="13" customWidth="1"/>
    <col min="14087" max="14336" width="9.28515625" style="13"/>
    <col min="14337" max="14338" width="26.28515625" style="13" customWidth="1"/>
    <col min="14339" max="14341" width="33.28515625" style="13" customWidth="1"/>
    <col min="14342" max="14342" width="80.42578125" style="13" customWidth="1"/>
    <col min="14343" max="14592" width="9.28515625" style="13"/>
    <col min="14593" max="14594" width="26.28515625" style="13" customWidth="1"/>
    <col min="14595" max="14597" width="33.28515625" style="13" customWidth="1"/>
    <col min="14598" max="14598" width="80.42578125" style="13" customWidth="1"/>
    <col min="14599" max="14848" width="9.28515625" style="13"/>
    <col min="14849" max="14850" width="26.28515625" style="13" customWidth="1"/>
    <col min="14851" max="14853" width="33.28515625" style="13" customWidth="1"/>
    <col min="14854" max="14854" width="80.42578125" style="13" customWidth="1"/>
    <col min="14855" max="15104" width="9.28515625" style="13"/>
    <col min="15105" max="15106" width="26.28515625" style="13" customWidth="1"/>
    <col min="15107" max="15109" width="33.28515625" style="13" customWidth="1"/>
    <col min="15110" max="15110" width="80.42578125" style="13" customWidth="1"/>
    <col min="15111" max="15360" width="9.28515625" style="13"/>
    <col min="15361" max="15362" width="26.28515625" style="13" customWidth="1"/>
    <col min="15363" max="15365" width="33.28515625" style="13" customWidth="1"/>
    <col min="15366" max="15366" width="80.42578125" style="13" customWidth="1"/>
    <col min="15367" max="15616" width="9.28515625" style="13"/>
    <col min="15617" max="15618" width="26.28515625" style="13" customWidth="1"/>
    <col min="15619" max="15621" width="33.28515625" style="13" customWidth="1"/>
    <col min="15622" max="15622" width="80.42578125" style="13" customWidth="1"/>
    <col min="15623" max="15872" width="9.28515625" style="13"/>
    <col min="15873" max="15874" width="26.28515625" style="13" customWidth="1"/>
    <col min="15875" max="15877" width="33.28515625" style="13" customWidth="1"/>
    <col min="15878" max="15878" width="80.42578125" style="13" customWidth="1"/>
    <col min="15879" max="16128" width="9.28515625" style="13"/>
    <col min="16129" max="16130" width="26.28515625" style="13" customWidth="1"/>
    <col min="16131" max="16133" width="33.28515625" style="13" customWidth="1"/>
    <col min="16134" max="16134" width="80.42578125" style="13" customWidth="1"/>
    <col min="16135" max="16384" width="9.28515625" style="13"/>
  </cols>
  <sheetData>
    <row r="1" spans="1:12" ht="27" customHeight="1" thickBot="1" x14ac:dyDescent="0.45">
      <c r="A1" s="197" t="s">
        <v>178</v>
      </c>
      <c r="B1" s="198"/>
      <c r="C1" s="198"/>
      <c r="D1" s="198"/>
      <c r="E1" s="199"/>
      <c r="F1" s="11"/>
      <c r="G1" s="12"/>
      <c r="H1" s="12"/>
      <c r="I1" s="12"/>
      <c r="J1" s="12"/>
      <c r="K1" s="12"/>
      <c r="L1" s="12"/>
    </row>
    <row r="2" spans="1:12" ht="15.75" thickBot="1" x14ac:dyDescent="0.3">
      <c r="A2" s="14"/>
      <c r="B2" s="14"/>
      <c r="C2" s="14"/>
      <c r="D2" s="36" t="s">
        <v>181</v>
      </c>
      <c r="E2" s="37" t="s">
        <v>182</v>
      </c>
      <c r="F2" s="14"/>
      <c r="G2" s="14"/>
      <c r="H2" s="14"/>
      <c r="I2" s="14"/>
      <c r="J2" s="14"/>
      <c r="K2" s="14"/>
      <c r="L2" s="14"/>
    </row>
    <row r="3" spans="1:12" ht="15" x14ac:dyDescent="0.25">
      <c r="A3" s="200" t="s">
        <v>175</v>
      </c>
      <c r="B3" s="202" t="s">
        <v>0</v>
      </c>
      <c r="C3" s="204" t="s">
        <v>174</v>
      </c>
      <c r="D3" s="15" t="s">
        <v>2</v>
      </c>
      <c r="E3" s="16">
        <f>'Rail Service (Item Nos. 1-6)'!E3</f>
        <v>45451</v>
      </c>
      <c r="F3" s="196"/>
      <c r="G3" s="196"/>
      <c r="H3" s="190"/>
      <c r="I3" s="190"/>
      <c r="J3" s="17"/>
      <c r="K3" s="14"/>
      <c r="L3" s="18"/>
    </row>
    <row r="4" spans="1:12" ht="15.75" thickBot="1" x14ac:dyDescent="0.3">
      <c r="A4" s="201"/>
      <c r="B4" s="203"/>
      <c r="C4" s="205"/>
      <c r="D4" s="19" t="s">
        <v>3</v>
      </c>
      <c r="E4" s="20">
        <f>'Rail Service (Item Nos. 1-6)'!E4</f>
        <v>45457</v>
      </c>
      <c r="F4" s="196"/>
      <c r="G4" s="196"/>
      <c r="H4" s="190"/>
      <c r="I4" s="190"/>
      <c r="J4" s="17"/>
      <c r="K4" s="14"/>
      <c r="L4" s="18"/>
    </row>
    <row r="5" spans="1:12" ht="15.75" thickBot="1" x14ac:dyDescent="0.3">
      <c r="A5" s="21"/>
      <c r="B5" s="22"/>
      <c r="C5" s="22"/>
      <c r="D5" s="23"/>
      <c r="E5" s="24"/>
      <c r="F5" s="21"/>
      <c r="G5" s="21"/>
      <c r="H5" s="25"/>
      <c r="I5" s="25"/>
      <c r="J5" s="17"/>
      <c r="K5" s="14"/>
      <c r="L5" s="18"/>
    </row>
    <row r="6" spans="1:12" ht="15.75" thickBot="1" x14ac:dyDescent="0.3">
      <c r="A6" s="191" t="s">
        <v>113</v>
      </c>
      <c r="B6" s="192"/>
      <c r="C6" s="22"/>
      <c r="D6" s="23"/>
      <c r="E6" s="24"/>
      <c r="F6" s="21"/>
      <c r="G6" s="21"/>
      <c r="H6" s="25"/>
      <c r="I6" s="25"/>
      <c r="J6" s="17"/>
      <c r="K6" s="14"/>
      <c r="L6" s="18"/>
    </row>
    <row r="7" spans="1:12" ht="15.75" thickBot="1" x14ac:dyDescent="0.3">
      <c r="A7" s="14"/>
      <c r="B7" s="14"/>
      <c r="C7" s="14"/>
      <c r="D7" s="14"/>
      <c r="E7" s="14"/>
      <c r="F7" s="14"/>
      <c r="G7" s="14"/>
      <c r="H7" s="14"/>
      <c r="I7" s="14"/>
      <c r="J7" s="14"/>
      <c r="K7" s="14"/>
      <c r="L7" s="14"/>
    </row>
    <row r="8" spans="1:12" ht="17.25" customHeight="1" thickBot="1" x14ac:dyDescent="0.3">
      <c r="A8" s="193" t="s">
        <v>140</v>
      </c>
      <c r="B8" s="194"/>
      <c r="C8" s="14"/>
      <c r="D8" s="14"/>
      <c r="E8" s="14"/>
      <c r="F8" s="14"/>
      <c r="G8" s="14"/>
      <c r="H8" s="14"/>
      <c r="I8" s="14"/>
      <c r="J8" s="14"/>
      <c r="K8" s="14"/>
      <c r="L8" s="14"/>
    </row>
    <row r="9" spans="1:12" ht="15" x14ac:dyDescent="0.25">
      <c r="A9" s="26" t="s">
        <v>114</v>
      </c>
      <c r="B9" s="27"/>
      <c r="C9" s="14"/>
      <c r="D9" s="14"/>
      <c r="E9" s="14"/>
      <c r="F9" s="14"/>
      <c r="G9" s="14"/>
      <c r="H9" s="14"/>
      <c r="I9" s="14"/>
      <c r="J9" s="14"/>
      <c r="K9" s="14"/>
      <c r="L9" s="14"/>
    </row>
    <row r="10" spans="1:12" ht="15" x14ac:dyDescent="0.25">
      <c r="A10" s="28" t="s">
        <v>115</v>
      </c>
      <c r="B10" s="27"/>
      <c r="C10" s="14"/>
      <c r="D10" s="14"/>
      <c r="E10" s="14"/>
      <c r="F10" s="14"/>
      <c r="G10" s="14"/>
      <c r="H10" s="14"/>
      <c r="I10" s="14"/>
      <c r="J10" s="14"/>
      <c r="K10" s="14"/>
      <c r="L10" s="14"/>
    </row>
    <row r="11" spans="1:12" ht="15" x14ac:dyDescent="0.25">
      <c r="A11" s="28" t="s">
        <v>116</v>
      </c>
      <c r="B11" s="27"/>
      <c r="C11" s="14"/>
      <c r="D11" s="14"/>
      <c r="E11" s="14"/>
      <c r="F11" s="14"/>
      <c r="G11" s="14"/>
      <c r="H11" s="14"/>
      <c r="I11" s="14"/>
      <c r="J11" s="14"/>
      <c r="K11" s="14"/>
      <c r="L11" s="14"/>
    </row>
    <row r="12" spans="1:12" ht="15" x14ac:dyDescent="0.25">
      <c r="A12" s="28" t="s">
        <v>117</v>
      </c>
      <c r="B12" s="27"/>
      <c r="C12" s="14"/>
      <c r="D12" s="14"/>
      <c r="E12" s="14"/>
      <c r="F12" s="14"/>
      <c r="G12" s="14"/>
      <c r="H12" s="14"/>
      <c r="I12" s="14"/>
      <c r="J12" s="14"/>
      <c r="K12" s="14"/>
      <c r="L12" s="14"/>
    </row>
    <row r="13" spans="1:12" ht="15" x14ac:dyDescent="0.25">
      <c r="A13" s="28" t="s">
        <v>118</v>
      </c>
      <c r="B13" s="27"/>
      <c r="C13" s="14"/>
      <c r="D13" s="14"/>
      <c r="E13" s="14"/>
      <c r="F13" s="14"/>
      <c r="G13" s="14"/>
      <c r="H13" s="14"/>
      <c r="I13" s="14"/>
      <c r="J13" s="14"/>
      <c r="K13" s="14"/>
      <c r="L13" s="14"/>
    </row>
    <row r="14" spans="1:12" ht="15" x14ac:dyDescent="0.25">
      <c r="A14" s="28" t="s">
        <v>119</v>
      </c>
      <c r="B14" s="27"/>
      <c r="C14" s="14"/>
      <c r="D14" s="14"/>
      <c r="E14" s="14"/>
      <c r="F14" s="14"/>
      <c r="G14" s="14"/>
      <c r="H14" s="14"/>
      <c r="I14" s="14"/>
      <c r="J14" s="14"/>
      <c r="K14" s="14"/>
      <c r="L14" s="14"/>
    </row>
    <row r="15" spans="1:12" ht="15" x14ac:dyDescent="0.25">
      <c r="A15" s="28" t="s">
        <v>120</v>
      </c>
      <c r="B15" s="27"/>
      <c r="C15" s="14"/>
      <c r="D15" s="14"/>
      <c r="E15" s="14"/>
      <c r="F15" s="14"/>
      <c r="G15" s="14"/>
      <c r="H15" s="14"/>
      <c r="I15" s="14"/>
      <c r="J15" s="14"/>
      <c r="K15" s="14"/>
      <c r="L15" s="14"/>
    </row>
    <row r="16" spans="1:12" ht="15" x14ac:dyDescent="0.25">
      <c r="A16" s="28" t="s">
        <v>121</v>
      </c>
      <c r="B16" s="27"/>
      <c r="C16" s="14"/>
      <c r="D16" s="14"/>
      <c r="E16" s="14"/>
      <c r="F16" s="14"/>
      <c r="G16" s="14"/>
      <c r="H16" s="14"/>
      <c r="I16" s="14"/>
      <c r="J16" s="14"/>
      <c r="K16" s="14"/>
      <c r="L16" s="14"/>
    </row>
    <row r="17" spans="1:2" ht="15" x14ac:dyDescent="0.25">
      <c r="A17" s="28" t="s">
        <v>122</v>
      </c>
      <c r="B17" s="27"/>
    </row>
    <row r="18" spans="1:2" ht="15" x14ac:dyDescent="0.25">
      <c r="A18" s="28" t="s">
        <v>123</v>
      </c>
      <c r="B18" s="27"/>
    </row>
    <row r="19" spans="1:2" ht="15" x14ac:dyDescent="0.25">
      <c r="A19" s="28" t="s">
        <v>124</v>
      </c>
      <c r="B19" s="27"/>
    </row>
    <row r="20" spans="1:2" ht="30" x14ac:dyDescent="0.25">
      <c r="A20" s="29" t="s">
        <v>176</v>
      </c>
      <c r="B20" s="30"/>
    </row>
    <row r="21" spans="1:2" x14ac:dyDescent="0.2">
      <c r="A21" s="31"/>
      <c r="B21" s="31"/>
    </row>
    <row r="22" spans="1:2" ht="28.5" customHeight="1" x14ac:dyDescent="0.2">
      <c r="A22" s="195" t="s">
        <v>172</v>
      </c>
      <c r="B22" s="195"/>
    </row>
    <row r="23" spans="1:2" ht="15" x14ac:dyDescent="0.25">
      <c r="A23" s="32" t="s">
        <v>125</v>
      </c>
      <c r="B23" s="33"/>
    </row>
    <row r="24" spans="1:2" ht="15" x14ac:dyDescent="0.25">
      <c r="A24" s="32" t="s">
        <v>126</v>
      </c>
      <c r="B24" s="33"/>
    </row>
    <row r="25" spans="1:2" ht="15" x14ac:dyDescent="0.25">
      <c r="A25" s="34" t="s">
        <v>127</v>
      </c>
      <c r="B25" s="33"/>
    </row>
    <row r="26" spans="1:2" ht="15" x14ac:dyDescent="0.25">
      <c r="A26" s="34" t="s">
        <v>128</v>
      </c>
      <c r="B26" s="33"/>
    </row>
    <row r="27" spans="1:2" ht="15" x14ac:dyDescent="0.25">
      <c r="A27" s="34" t="s">
        <v>129</v>
      </c>
      <c r="B27" s="33"/>
    </row>
    <row r="28" spans="1:2" ht="15" x14ac:dyDescent="0.25">
      <c r="A28" s="34" t="s">
        <v>130</v>
      </c>
      <c r="B28" s="33"/>
    </row>
    <row r="29" spans="1:2" ht="15" x14ac:dyDescent="0.25">
      <c r="A29" s="34" t="s">
        <v>131</v>
      </c>
      <c r="B29" s="33"/>
    </row>
    <row r="30" spans="1:2" ht="15" x14ac:dyDescent="0.25">
      <c r="A30" s="34" t="s">
        <v>132</v>
      </c>
      <c r="B30" s="33"/>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5719d500-aad7-4fc7-ab31-7a9dfb7184f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6CE6FD7F20BFB46A537EEEF49C0075C" ma:contentTypeVersion="15" ma:contentTypeDescription="Create a new document." ma:contentTypeScope="" ma:versionID="10fb93aa8dee13a9120af6e51bcefcaf">
  <xsd:schema xmlns:xsd="http://www.w3.org/2001/XMLSchema" xmlns:xs="http://www.w3.org/2001/XMLSchema" xmlns:p="http://schemas.microsoft.com/office/2006/metadata/properties" xmlns:ns3="5719d500-aad7-4fc7-ab31-7a9dfb7184f7" xmlns:ns4="3ebaecef-0ccf-4f86-8072-0b15d530b930" targetNamespace="http://schemas.microsoft.com/office/2006/metadata/properties" ma:root="true" ma:fieldsID="371c1c537f9f0c9f14832cd6484c7d03" ns3:_="" ns4:_="">
    <xsd:import namespace="5719d500-aad7-4fc7-ab31-7a9dfb7184f7"/>
    <xsd:import namespace="3ebaecef-0ccf-4f86-8072-0b15d530b930"/>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_activity" minOccurs="0"/>
                <xsd:element ref="ns3:MediaServiceObjectDetectorVersions" minOccurs="0"/>
                <xsd:element ref="ns3:MediaServiceSystemTags" minOccurs="0"/>
                <xsd:element ref="ns3:MediaServiceLocation"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19d500-aad7-4fc7-ab31-7a9dfb7184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activity" ma:index="15" nillable="true" ma:displayName="_activity" ma:hidden="true" ma:internalName="_activity">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Location" ma:index="18" nillable="true" ma:displayName="Location" ma:indexed="true"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ebaecef-0ccf-4f86-8072-0b15d530b93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BA04211-BB70-4388-B5C4-0F40A89EB2C2}">
  <ds:schemaRefs>
    <ds:schemaRef ds:uri="http://schemas.microsoft.com/sharepoint/v3/contenttype/forms"/>
  </ds:schemaRefs>
</ds:datastoreItem>
</file>

<file path=customXml/itemProps2.xml><?xml version="1.0" encoding="utf-8"?>
<ds:datastoreItem xmlns:ds="http://schemas.openxmlformats.org/officeDocument/2006/customXml" ds:itemID="{2D880D4D-3893-4B37-97E6-C4F5A684AFEA}">
  <ds:schemaRefs>
    <ds:schemaRef ds:uri="http://purl.org/dc/elements/1.1/"/>
    <ds:schemaRef ds:uri="5719d500-aad7-4fc7-ab31-7a9dfb7184f7"/>
    <ds:schemaRef ds:uri="http://purl.org/dc/terms/"/>
    <ds:schemaRef ds:uri="http://schemas.microsoft.com/office/infopath/2007/PartnerControls"/>
    <ds:schemaRef ds:uri="http://schemas.openxmlformats.org/package/2006/metadata/core-properties"/>
    <ds:schemaRef ds:uri="http://schemas.microsoft.com/office/2006/documentManagement/types"/>
    <ds:schemaRef ds:uri="3ebaecef-0ccf-4f86-8072-0b15d530b930"/>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AA54068F-B4A5-445C-9A5F-45C46648FF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19d500-aad7-4fc7-ab31-7a9dfb7184f7"/>
    <ds:schemaRef ds:uri="3ebaecef-0ccf-4f86-8072-0b15d530b9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2024-06-19T15:41:48Z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0x010100C6CE6FD7F20BFB46A537EEEF49C0075C</vt:lpwstr>
  </property>
</Properties>
</file>