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<sst xmlns="http://schemas.openxmlformats.org/spreadsheetml/2006/main" count="228" uniqueCount="158">
  <si>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</si>
  <si>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</si>
  <si>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</si>
  <si>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</si>
  <si>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</si>
  <si>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</si>
  <si>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</si>
  <si>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</si>
  <si>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</si>
  <si>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</si>
  <si>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</si>
  <si>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</si>
  <si>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</si>
  <si>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</si>
  <si>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</si>
  <si>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</si>
  <si>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</si>
  <si>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</si>
  <si>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</si>
  <si>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</si>
  <si>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</si>
  <si>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</si>
  <si>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</si>
  <si>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</si>
  <si>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</si>
  <si>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</si>
  <si>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</si>
  <si>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</si>
  <si>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</si>
  <si>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</si>
  <si>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</si>
  <si>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</si>
  <si>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</si>
  <si>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</si>
  <si>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</si>
  <si>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</si>
  <si>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</si>
  <si>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</si>
  <si>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</si>
  <si>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</si>
  <si>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</si>
  <si>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</si>
  <si>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</si>
  <si>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</si>
  <si>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</si>
  <si>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</si>
  <si>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</si>
  <si>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</si>
  <si>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</si>
  <si>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</si>
  <si>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</si>
  <si>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</si>
  <si>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</si>
  <si>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</si>
  <si>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</si>
  <si>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</si>
  <si>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</si>
  <si>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</si>
  <si>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</si>
  <si>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</si>
  <si>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</si>
  <si>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</si>
  <si>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</si>
  <si>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</si>
  <si>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</si>
  <si>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</si>
  <si>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</si>
  <si>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</si>
  <si>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</si>
  <si>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</si>
  <si>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</si>
  <si>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</si>
  <si>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</si>
  <si>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</si>
  <si>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</si>
  <si>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</si>
  <si>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</si>
  <si>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</si>
  <si>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</si>
  <si>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</si>
  <si>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</si>
  <si>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</si>
  <si>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</si>
  <si>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</si>
  <si>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</si>
  <si>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</si>
  <si>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</si>
  <si>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</si>
  <si>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</si>
  <si>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</si>
  <si>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</si>
  <si>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</si>
  <si>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</si>
  <si>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</si>
  <si>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</si>
  <si>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</si>
  <si>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</si>
  <si>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</si>
  <si>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</si>
  <si>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</si>
  <si>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</si>
  <si>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</si>
  <si>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</si>
  <si>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</si>
  <si>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</si>
  <si>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</si>
  <si>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</si>
  <si>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</si>
  <si>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</si>
  <si>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</si>
  <si>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</si>
  <si>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</si>
  <si>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</si>
  <si>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</si>
  <si>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</si>
  <si>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</si>
  <si>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</si>
  <si>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</si>
  <si>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</si>
  <si>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</si>
  <si>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</si>
  <si>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</si>
  <si>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</si>
  <si>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</si>
  <si>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</si>
  <si>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</si>
  <si>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</si>
  <si>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</si>
  <si>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</si>
  <si>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</si>
  <si>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</si>
  <si>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</si>
  <si>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</si>
  <si>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</si>
  <si>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</si>
  <si>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</si>
  <si>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</si>
  <si>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</si>
  <si>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</si>
  <si>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Grain Unit</t>
  </si>
  <si>
    <t>Coal Unit</t>
  </si>
  <si>
    <t>Automotive Unit</t>
  </si>
  <si>
    <t>Crude Oil Unit</t>
  </si>
  <si>
    <t>Ethanol Unit</t>
  </si>
  <si>
    <t>Other Unit</t>
  </si>
  <si>
    <t>All Other Trains</t>
  </si>
  <si>
    <t>NA</t>
  </si>
  <si>
    <t>Year: 2017</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</si>
  <si>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</si>
  <si>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</si>
  <si>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</si>
  <si>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</si>
  <si>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</si>
  <si>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</si>
  <si>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</si>
  <si>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</si>
  <si>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2/25/2017</t>
  </si>
  <si>
    <t>Date Week Ended: 3/3/2017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</si>
</sst>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1980" activePane="bottomLeft"/>
      <selection activeCell="G3" sqref="G3"/>
      <selection pane="bottomLeft" activeCell="G9" sqref="G9"/>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147</v>
      </c>
      <c r="C3" s="117" t="s">
        <v>90</v>
      </c>
      <c r="D3" s="50" t="s">
        <v>120</v>
      </c>
      <c r="E3" s="99">
        <v>42791</v>
      </c>
    </row>
    <row r="4" spans="1:8" ht="15.75" thickBot="1" x14ac:dyDescent="0.3">
      <c r="A4" s="128"/>
      <c r="B4" s="118"/>
      <c r="C4" s="118"/>
      <c r="D4" s="49" t="s">
        <v>121</v>
      </c>
      <c r="E4" s="48">
        <v>42797</v>
      </c>
    </row>
    <row r="5" spans="1:8" ht="41.25" customHeight="1" thickBot="1" x14ac:dyDescent="0.3">
      <c r="A5" s="119" t="s">
        <v>96</v>
      </c>
      <c r="B5" s="122"/>
      <c r="C5" s="43"/>
      <c r="D5" s="28"/>
      <c r="E5" s="3"/>
      <c r="F5" s="28"/>
      <c r="G5" s="3"/>
    </row>
    <row r="6" spans="1:8" ht="15.75" customHeight="1" x14ac:dyDescent="0.25">
      <c r="A6" s="45" t="s">
        <v>0</v>
      </c>
      <c r="B6" s="106">
        <v>27.5</v>
      </c>
      <c r="C6" s="39"/>
      <c r="D6" s="39"/>
      <c r="E6" s="3"/>
      <c r="F6" s="27"/>
      <c r="G6" s="3"/>
    </row>
    <row r="7" spans="1:8" x14ac:dyDescent="0.25">
      <c r="A7" s="46" t="s">
        <v>5</v>
      </c>
      <c r="B7" s="104">
        <v>17.600000000000001</v>
      </c>
      <c r="C7" s="39"/>
      <c r="D7" s="39"/>
      <c r="E7" s="3"/>
      <c r="F7" s="27"/>
      <c r="G7" s="3"/>
    </row>
    <row r="8" spans="1:8" x14ac:dyDescent="0.25">
      <c r="A8" s="46" t="s">
        <v>4</v>
      </c>
      <c r="B8" s="104">
        <v>15.5</v>
      </c>
      <c r="C8" s="39"/>
      <c r="D8" s="39"/>
      <c r="E8" s="3"/>
      <c r="F8" s="27"/>
      <c r="G8" s="3"/>
    </row>
    <row r="9" spans="1:8" x14ac:dyDescent="0.25">
      <c r="A9" s="46" t="s">
        <v>3</v>
      </c>
      <c r="B9" s="104">
        <v>20.3</v>
      </c>
      <c r="C9" s="39"/>
      <c r="D9" s="39"/>
      <c r="E9" s="3"/>
      <c r="F9" s="27"/>
      <c r="G9" s="3"/>
    </row>
    <row r="10" spans="1:8" x14ac:dyDescent="0.25">
      <c r="A10" s="46" t="s">
        <v>2</v>
      </c>
      <c r="B10" s="104">
        <v>24</v>
      </c>
      <c r="C10" s="39"/>
      <c r="D10" s="39"/>
      <c r="E10" s="3"/>
      <c r="F10" s="27"/>
      <c r="G10" s="3"/>
    </row>
    <row r="11" spans="1:8" x14ac:dyDescent="0.25">
      <c r="A11" s="46" t="s">
        <v>1</v>
      </c>
      <c r="B11" s="104">
        <v>22.1</v>
      </c>
      <c r="C11" s="39"/>
      <c r="D11" s="39"/>
      <c r="E11" s="3"/>
      <c r="F11" s="27"/>
      <c r="G11" s="3"/>
    </row>
    <row r="12" spans="1:8" x14ac:dyDescent="0.25">
      <c r="A12" s="46" t="s">
        <v>6</v>
      </c>
      <c r="B12" s="104">
        <v>16.899999999999999</v>
      </c>
      <c r="C12" s="39"/>
      <c r="D12" s="39"/>
      <c r="E12" s="3"/>
      <c r="F12" s="27"/>
      <c r="G12" s="3"/>
    </row>
    <row r="13" spans="1:8" x14ac:dyDescent="0.25">
      <c r="A13" s="46" t="s">
        <v>7</v>
      </c>
      <c r="B13" s="104" t="s">
        <v>146</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13">
        <v>26.2</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32.6</v>
      </c>
      <c r="C20" s="37"/>
      <c r="D20" s="37"/>
    </row>
    <row r="21" spans="1:12" x14ac:dyDescent="0.25">
      <c r="A21" s="47" t="s">
        <v>111</v>
      </c>
      <c r="B21" s="104">
        <v>36.1</v>
      </c>
      <c r="C21" s="37"/>
      <c r="D21" s="37"/>
    </row>
    <row r="22" spans="1:12" x14ac:dyDescent="0.25">
      <c r="A22" s="47" t="s">
        <v>112</v>
      </c>
      <c r="B22" s="104">
        <v>28.6</v>
      </c>
      <c r="C22" s="37"/>
      <c r="D22" s="37"/>
    </row>
    <row r="23" spans="1:12" x14ac:dyDescent="0.25">
      <c r="A23" s="47" t="s">
        <v>113</v>
      </c>
      <c r="B23" s="104">
        <v>33.299999999999997</v>
      </c>
      <c r="C23" s="37"/>
      <c r="D23" s="37"/>
    </row>
    <row r="24" spans="1:12" x14ac:dyDescent="0.25">
      <c r="A24" s="47" t="s">
        <v>114</v>
      </c>
      <c r="B24" s="104">
        <v>28</v>
      </c>
      <c r="C24" s="37"/>
      <c r="D24" s="37"/>
    </row>
    <row r="25" spans="1:12" x14ac:dyDescent="0.25">
      <c r="A25" s="47" t="s">
        <v>115</v>
      </c>
      <c r="B25" s="105">
        <v>33</v>
      </c>
      <c r="C25" s="37"/>
      <c r="D25" s="37"/>
    </row>
    <row r="26" spans="1:12" x14ac:dyDescent="0.25">
      <c r="A26" s="47" t="s">
        <v>116</v>
      </c>
      <c r="B26" s="104">
        <v>33.799999999999997</v>
      </c>
      <c r="C26" s="37"/>
      <c r="D26" s="37"/>
    </row>
    <row r="27" spans="1:12" x14ac:dyDescent="0.25">
      <c r="A27" s="47" t="s">
        <v>117</v>
      </c>
      <c r="B27" s="104">
        <v>32.9</v>
      </c>
      <c r="C27" s="37"/>
      <c r="D27" s="37"/>
      <c r="K27" s="5"/>
      <c r="L27" s="5"/>
    </row>
    <row r="28" spans="1:12" x14ac:dyDescent="0.25">
      <c r="A28" s="47" t="s">
        <v>118</v>
      </c>
      <c r="B28" s="104">
        <v>29.6</v>
      </c>
      <c r="C28" s="37"/>
      <c r="D28" s="37"/>
      <c r="K28" s="1"/>
      <c r="L28" s="1"/>
    </row>
    <row r="29" spans="1:12" x14ac:dyDescent="0.25">
      <c r="A29" s="47" t="s">
        <v>119</v>
      </c>
      <c r="B29" s="104">
        <v>35.700000000000003</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17818</v>
      </c>
      <c r="C32" s="27"/>
      <c r="D32" s="27"/>
    </row>
    <row r="33" spans="1:7" x14ac:dyDescent="0.25">
      <c r="A33" s="2" t="s">
        <v>9</v>
      </c>
      <c r="B33" s="103">
        <v>54119</v>
      </c>
      <c r="C33" s="27"/>
      <c r="D33" s="27"/>
    </row>
    <row r="34" spans="1:7" x14ac:dyDescent="0.25">
      <c r="A34" s="2" t="s">
        <v>10</v>
      </c>
      <c r="B34" s="103">
        <v>14350</v>
      </c>
      <c r="C34" s="27"/>
      <c r="D34" s="27"/>
    </row>
    <row r="35" spans="1:7" x14ac:dyDescent="0.25">
      <c r="A35" s="2" t="s">
        <v>0</v>
      </c>
      <c r="B35" s="103">
        <v>8463</v>
      </c>
      <c r="C35" s="27"/>
      <c r="D35" s="27"/>
      <c r="G35" s="5"/>
    </row>
    <row r="36" spans="1:7" x14ac:dyDescent="0.25">
      <c r="A36" s="2" t="s">
        <v>11</v>
      </c>
      <c r="B36" s="103">
        <v>11797</v>
      </c>
      <c r="C36" s="27"/>
      <c r="D36" s="27"/>
      <c r="G36" s="1"/>
    </row>
    <row r="37" spans="1:7" x14ac:dyDescent="0.25">
      <c r="A37" s="2" t="s">
        <v>19</v>
      </c>
      <c r="B37" s="103">
        <v>47559</v>
      </c>
      <c r="C37" s="27"/>
      <c r="D37" s="27"/>
    </row>
    <row r="38" spans="1:7" x14ac:dyDescent="0.25">
      <c r="A38" s="2" t="s">
        <v>12</v>
      </c>
      <c r="B38" s="103">
        <v>47083</v>
      </c>
      <c r="C38" s="27"/>
      <c r="D38" s="27"/>
    </row>
    <row r="39" spans="1:7" x14ac:dyDescent="0.25">
      <c r="A39" s="2" t="s">
        <v>13</v>
      </c>
      <c r="B39" s="103">
        <v>11844</v>
      </c>
      <c r="C39" s="27"/>
      <c r="D39" s="27"/>
    </row>
    <row r="40" spans="1:7" x14ac:dyDescent="0.25">
      <c r="A40" s="2" t="s">
        <v>14</v>
      </c>
      <c r="B40" s="103">
        <v>213034</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7">
        <v>31.386867088607801</v>
      </c>
      <c r="C43" s="37"/>
      <c r="D43" s="37"/>
    </row>
    <row r="44" spans="1:7" x14ac:dyDescent="0.25">
      <c r="A44" s="2" t="s">
        <v>16</v>
      </c>
      <c r="B44" s="107">
        <v>15.6106428380903</v>
      </c>
      <c r="C44" s="37"/>
      <c r="D44" s="37"/>
    </row>
    <row r="45" spans="1:7" x14ac:dyDescent="0.25">
      <c r="A45" s="2" t="s">
        <v>17</v>
      </c>
      <c r="B45" s="107">
        <v>5.0018275725069499</v>
      </c>
      <c r="C45" s="37"/>
      <c r="D45" s="37"/>
    </row>
    <row r="46" spans="1:7" x14ac:dyDescent="0.25">
      <c r="A46" s="2" t="s">
        <v>22</v>
      </c>
      <c r="B46" s="107" t="s">
        <v>138</v>
      </c>
      <c r="C46" s="84" t="s">
        <v>137</v>
      </c>
      <c r="D46" s="37"/>
    </row>
    <row r="47" spans="1:7" x14ac:dyDescent="0.25">
      <c r="A47" s="2" t="s">
        <v>18</v>
      </c>
      <c r="B47" s="107">
        <v>16.003927986906699</v>
      </c>
      <c r="C47" s="84"/>
      <c r="D47" s="37"/>
    </row>
    <row r="48" spans="1:7" x14ac:dyDescent="0.25">
      <c r="A48" s="2" t="s">
        <v>82</v>
      </c>
      <c r="B48" s="107">
        <v>15.5368724279835</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8">
        <v>4</v>
      </c>
      <c r="C54" s="108">
        <v>0</v>
      </c>
      <c r="D54" s="108">
        <v>0</v>
      </c>
      <c r="E54" s="108">
        <v>0</v>
      </c>
      <c r="F54" s="108">
        <v>0</v>
      </c>
      <c r="G54" s="109" t="s">
        <v>148</v>
      </c>
      <c r="H54" s="110">
        <v>4</v>
      </c>
    </row>
    <row r="55" spans="1:8" x14ac:dyDescent="0.25">
      <c r="A55" s="46" t="s">
        <v>139</v>
      </c>
      <c r="B55" s="108">
        <v>3</v>
      </c>
      <c r="C55" s="108">
        <v>5</v>
      </c>
      <c r="D55" s="108">
        <v>2</v>
      </c>
      <c r="E55" s="108">
        <v>2</v>
      </c>
      <c r="F55" s="108">
        <v>6</v>
      </c>
      <c r="G55" s="111" t="s">
        <v>149</v>
      </c>
      <c r="H55" s="110">
        <v>18</v>
      </c>
    </row>
    <row r="56" spans="1:8" x14ac:dyDescent="0.25">
      <c r="A56" s="46" t="s">
        <v>140</v>
      </c>
      <c r="B56" s="108">
        <v>18</v>
      </c>
      <c r="C56" s="108">
        <v>4</v>
      </c>
      <c r="D56" s="108">
        <v>2</v>
      </c>
      <c r="E56" s="108">
        <v>3</v>
      </c>
      <c r="F56" s="108">
        <v>17</v>
      </c>
      <c r="G56" s="111" t="s">
        <v>150</v>
      </c>
      <c r="H56" s="110">
        <v>44</v>
      </c>
    </row>
    <row r="57" spans="1:8" x14ac:dyDescent="0.25">
      <c r="A57" s="46" t="s">
        <v>141</v>
      </c>
      <c r="B57" s="108">
        <v>4</v>
      </c>
      <c r="C57" s="108">
        <v>0</v>
      </c>
      <c r="D57" s="108">
        <v>3</v>
      </c>
      <c r="E57" s="108">
        <v>0</v>
      </c>
      <c r="F57" s="108">
        <v>3</v>
      </c>
      <c r="G57" s="111" t="s">
        <v>151</v>
      </c>
      <c r="H57" s="110">
        <v>10</v>
      </c>
    </row>
    <row r="58" spans="1:8" x14ac:dyDescent="0.25">
      <c r="A58" s="46" t="s">
        <v>142</v>
      </c>
      <c r="B58" s="108">
        <v>1</v>
      </c>
      <c r="C58" s="108">
        <v>0</v>
      </c>
      <c r="D58" s="108">
        <v>0</v>
      </c>
      <c r="E58" s="108">
        <v>1</v>
      </c>
      <c r="F58" s="108">
        <v>0</v>
      </c>
      <c r="G58" s="111" t="s">
        <v>152</v>
      </c>
      <c r="H58" s="110">
        <v>2</v>
      </c>
    </row>
    <row r="59" spans="1:8" x14ac:dyDescent="0.25">
      <c r="A59" s="46" t="s">
        <v>143</v>
      </c>
      <c r="B59" s="108">
        <v>3</v>
      </c>
      <c r="C59" s="108">
        <v>0</v>
      </c>
      <c r="D59" s="108">
        <v>1</v>
      </c>
      <c r="E59" s="108">
        <v>3</v>
      </c>
      <c r="F59" s="108">
        <v>2</v>
      </c>
      <c r="G59" s="111" t="s">
        <v>153</v>
      </c>
      <c r="H59" s="110">
        <v>9</v>
      </c>
    </row>
    <row r="60" spans="1:8" x14ac:dyDescent="0.25">
      <c r="A60" s="46" t="s">
        <v>144</v>
      </c>
      <c r="B60" s="108">
        <v>2</v>
      </c>
      <c r="C60" s="108">
        <v>0</v>
      </c>
      <c r="D60" s="108">
        <v>0</v>
      </c>
      <c r="E60" s="108">
        <v>3</v>
      </c>
      <c r="F60" s="108">
        <v>1</v>
      </c>
      <c r="G60" s="111" t="s">
        <v>154</v>
      </c>
      <c r="H60" s="110">
        <v>6</v>
      </c>
    </row>
    <row r="61" spans="1:8" x14ac:dyDescent="0.25">
      <c r="A61" s="46" t="s">
        <v>145</v>
      </c>
      <c r="B61" s="108">
        <v>39</v>
      </c>
      <c r="C61" s="108">
        <v>3</v>
      </c>
      <c r="D61" s="108">
        <v>12</v>
      </c>
      <c r="E61" s="108">
        <v>6</v>
      </c>
      <c r="F61" s="108">
        <v>30</v>
      </c>
      <c r="G61" s="111" t="s">
        <v>155</v>
      </c>
      <c r="H61" s="110">
        <v>90</v>
      </c>
    </row>
    <row r="62" spans="1:8" x14ac:dyDescent="0.25">
      <c r="A62" s="46" t="s">
        <v>14</v>
      </c>
      <c r="B62" s="108">
        <v>74</v>
      </c>
      <c r="C62" s="108">
        <v>12</v>
      </c>
      <c r="D62" s="108">
        <v>20</v>
      </c>
      <c r="E62" s="108">
        <v>18</v>
      </c>
      <c r="F62" s="108">
        <v>59</v>
      </c>
      <c r="G62" s="112"/>
      <c r="H62" s="110">
        <v>183</v>
      </c>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1</v>
      </c>
      <c r="C67" s="100">
        <v>49</v>
      </c>
      <c r="D67" s="100">
        <v>215</v>
      </c>
      <c r="E67" s="100">
        <v>272</v>
      </c>
      <c r="F67" s="93"/>
    </row>
    <row r="68" spans="1:6" x14ac:dyDescent="0.25">
      <c r="A68" s="2" t="s">
        <v>15</v>
      </c>
      <c r="B68" s="101">
        <v>202</v>
      </c>
      <c r="C68" s="101">
        <v>180</v>
      </c>
      <c r="D68" s="101">
        <v>1559</v>
      </c>
      <c r="E68" s="101">
        <v>1887</v>
      </c>
      <c r="F68" s="94"/>
    </row>
    <row r="69" spans="1:6" x14ac:dyDescent="0.25">
      <c r="A69" s="2" t="s">
        <v>16</v>
      </c>
      <c r="B69" s="101">
        <v>49</v>
      </c>
      <c r="C69" s="101">
        <v>191</v>
      </c>
      <c r="D69" s="101">
        <v>2600</v>
      </c>
      <c r="E69" s="101">
        <v>2240</v>
      </c>
      <c r="F69" s="94"/>
    </row>
    <row r="70" spans="1:6" x14ac:dyDescent="0.25">
      <c r="A70" s="2" t="s">
        <v>22</v>
      </c>
      <c r="B70" s="101">
        <v>1</v>
      </c>
      <c r="C70" s="101">
        <v>0</v>
      </c>
      <c r="D70" s="101">
        <v>10</v>
      </c>
      <c r="E70" s="101">
        <v>18</v>
      </c>
      <c r="F70" s="94"/>
    </row>
    <row r="71" spans="1:6" x14ac:dyDescent="0.25">
      <c r="A71" s="2" t="s">
        <v>18</v>
      </c>
      <c r="B71" s="101">
        <v>170</v>
      </c>
      <c r="C71" s="101">
        <v>43</v>
      </c>
      <c r="D71" s="101">
        <v>651</v>
      </c>
      <c r="E71" s="101">
        <v>283</v>
      </c>
      <c r="F71" s="94"/>
    </row>
    <row r="72" spans="1:6" x14ac:dyDescent="0.25">
      <c r="A72" s="2" t="s">
        <v>17</v>
      </c>
      <c r="B72" s="101">
        <v>99</v>
      </c>
      <c r="C72" s="101">
        <v>197</v>
      </c>
      <c r="D72" s="101">
        <v>2080</v>
      </c>
      <c r="E72" s="101">
        <v>923</v>
      </c>
      <c r="F72" s="94"/>
    </row>
    <row r="73" spans="1:6" x14ac:dyDescent="0.25">
      <c r="A73" s="2" t="s">
        <v>7</v>
      </c>
      <c r="B73" s="101">
        <v>1807</v>
      </c>
      <c r="C73" s="101">
        <v>1731</v>
      </c>
      <c r="D73" s="101">
        <v>15392</v>
      </c>
      <c r="E73" s="101">
        <v>16610</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activeCell="G38" sqref="G38"/>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147</v>
      </c>
      <c r="C3" s="117" t="str">
        <f>'Service Metrics (items 1-6)'!C3</f>
        <v>Reporting Week:</v>
      </c>
      <c r="D3" s="85" t="s">
        <v>156</v>
      </c>
      <c r="E3" s="35"/>
      <c r="F3" s="40"/>
      <c r="G3" s="40"/>
      <c r="H3" s="35"/>
      <c r="I3" s="3"/>
      <c r="J3" s="57"/>
    </row>
    <row r="4" spans="1:10" ht="15.75" thickBot="1" x14ac:dyDescent="0.3">
      <c r="A4" s="128"/>
      <c r="B4" s="118"/>
      <c r="C4" s="118"/>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6</v>
      </c>
      <c r="C9" s="89">
        <v>0</v>
      </c>
      <c r="D9" s="89">
        <v>6</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0</v>
      </c>
      <c r="C17" s="92">
        <v>0</v>
      </c>
      <c r="D17" s="92">
        <v>0</v>
      </c>
    </row>
    <row r="18" spans="1:4" x14ac:dyDescent="0.25">
      <c r="A18" s="6" t="s">
        <v>32</v>
      </c>
      <c r="B18" s="90">
        <v>0</v>
      </c>
      <c r="C18" s="90">
        <v>0</v>
      </c>
      <c r="D18" s="90">
        <v>0</v>
      </c>
    </row>
    <row r="19" spans="1:4" x14ac:dyDescent="0.25">
      <c r="A19" s="10" t="s">
        <v>33</v>
      </c>
      <c r="B19" s="91">
        <v>882</v>
      </c>
      <c r="C19" s="91">
        <v>759</v>
      </c>
      <c r="D19" s="91">
        <v>123</v>
      </c>
    </row>
    <row r="20" spans="1:4" x14ac:dyDescent="0.25">
      <c r="A20" s="6" t="s">
        <v>34</v>
      </c>
      <c r="B20" s="90">
        <v>626</v>
      </c>
      <c r="C20" s="90">
        <v>617</v>
      </c>
      <c r="D20" s="90">
        <v>9</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104</v>
      </c>
      <c r="C23" s="91">
        <v>90</v>
      </c>
      <c r="D23" s="91">
        <v>14</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8</v>
      </c>
      <c r="C26" s="90">
        <v>0</v>
      </c>
      <c r="D26" s="90">
        <v>8</v>
      </c>
    </row>
    <row r="27" spans="1:4" x14ac:dyDescent="0.25">
      <c r="A27" s="10" t="s">
        <v>41</v>
      </c>
      <c r="B27" s="91">
        <v>0</v>
      </c>
      <c r="C27" s="91">
        <v>0</v>
      </c>
      <c r="D27" s="91">
        <v>0</v>
      </c>
    </row>
    <row r="28" spans="1:4" x14ac:dyDescent="0.25">
      <c r="A28" s="6" t="s">
        <v>42</v>
      </c>
      <c r="B28" s="90">
        <v>445</v>
      </c>
      <c r="C28" s="90">
        <v>409</v>
      </c>
      <c r="D28" s="90">
        <v>36</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16</v>
      </c>
      <c r="C38" s="90">
        <v>0</v>
      </c>
      <c r="D38" s="90">
        <v>16</v>
      </c>
    </row>
    <row r="39" spans="1:4" x14ac:dyDescent="0.25">
      <c r="A39" s="10" t="s">
        <v>53</v>
      </c>
      <c r="B39" s="91">
        <v>6</v>
      </c>
      <c r="C39" s="91">
        <v>0</v>
      </c>
      <c r="D39" s="91">
        <v>6</v>
      </c>
    </row>
    <row r="40" spans="1:4" x14ac:dyDescent="0.25">
      <c r="A40" s="6" t="s">
        <v>54</v>
      </c>
      <c r="B40" s="90">
        <v>0</v>
      </c>
      <c r="C40" s="90">
        <v>0</v>
      </c>
      <c r="D40" s="90">
        <v>0</v>
      </c>
    </row>
    <row r="41" spans="1:4" x14ac:dyDescent="0.25">
      <c r="A41" s="8" t="s">
        <v>55</v>
      </c>
      <c r="B41" s="89">
        <v>433</v>
      </c>
      <c r="C41" s="89">
        <v>374</v>
      </c>
      <c r="D41" s="89">
        <v>59</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13</v>
      </c>
      <c r="C46" s="90">
        <v>0</v>
      </c>
      <c r="D46" s="90">
        <v>13</v>
      </c>
    </row>
    <row r="47" spans="1:4" x14ac:dyDescent="0.25">
      <c r="A47" s="10" t="s">
        <v>61</v>
      </c>
      <c r="B47" s="91">
        <v>0</v>
      </c>
      <c r="C47" s="91">
        <v>0</v>
      </c>
      <c r="D47" s="91">
        <v>0</v>
      </c>
    </row>
    <row r="48" spans="1:4" x14ac:dyDescent="0.25">
      <c r="A48" s="6" t="s">
        <v>62</v>
      </c>
      <c r="B48" s="90">
        <v>3</v>
      </c>
      <c r="C48" s="90">
        <v>0</v>
      </c>
      <c r="D48" s="90">
        <v>3</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3</v>
      </c>
      <c r="C52" s="90">
        <v>0</v>
      </c>
      <c r="D52" s="90">
        <v>3</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2545</v>
      </c>
      <c r="C57" s="61">
        <f t="shared" ref="C57:D57" si="0">SUM(C9:C56)</f>
        <v>2249</v>
      </c>
      <c r="D57" s="61">
        <f t="shared" si="0"/>
        <v>296</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36"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147</v>
      </c>
      <c r="C3" s="117" t="str">
        <f>'Service Metrics (items 1-6)'!C3</f>
        <v>Reporting Week:</v>
      </c>
      <c r="D3" s="58" t="s">
        <v>80</v>
      </c>
      <c r="E3" s="65">
        <v>42793</v>
      </c>
      <c r="F3" s="35"/>
      <c r="G3" s="35"/>
      <c r="H3" s="40"/>
      <c r="I3" s="40"/>
      <c r="J3" s="35"/>
      <c r="K3" s="3"/>
      <c r="L3" s="57"/>
    </row>
    <row r="4" spans="1:12" ht="15.75" thickBot="1" x14ac:dyDescent="0.3">
      <c r="A4" s="128"/>
      <c r="B4" s="118"/>
      <c r="C4" s="118"/>
      <c r="D4" s="59" t="s">
        <v>91</v>
      </c>
      <c r="E4" s="66">
        <v>42799</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147</v>
      </c>
      <c r="C3" s="117" t="str">
        <f>'Service Metrics (items 1-6)'!C3</f>
        <v>Reporting Week:</v>
      </c>
      <c r="D3" s="63" t="s">
        <v>120</v>
      </c>
      <c r="E3" s="99">
        <v>42791</v>
      </c>
      <c r="F3" s="35"/>
      <c r="G3" s="35"/>
      <c r="H3" s="40"/>
      <c r="I3" s="40"/>
      <c r="J3" s="35"/>
      <c r="K3" s="3"/>
      <c r="L3" s="57"/>
    </row>
    <row r="4" spans="1:12" ht="15.75" thickBot="1" x14ac:dyDescent="0.3">
      <c r="A4" s="128"/>
      <c r="B4" s="118"/>
      <c r="C4" s="118"/>
      <c r="D4" s="64" t="s">
        <v>124</v>
      </c>
      <c r="E4" s="48">
        <v>42797</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15.1</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3729</v>
      </c>
      <c r="C23" s="56">
        <v>3079</v>
      </c>
    </row>
    <row r="24" spans="1:3" x14ac:dyDescent="0.25">
      <c r="A24" s="25" t="s">
        <v>75</v>
      </c>
      <c r="B24" s="56">
        <v>0</v>
      </c>
      <c r="C24" s="56">
        <v>0</v>
      </c>
    </row>
    <row r="25" spans="1:3" x14ac:dyDescent="0.25">
      <c r="A25" s="25" t="s">
        <v>76</v>
      </c>
      <c r="B25" s="56">
        <v>4248</v>
      </c>
      <c r="C25" s="56">
        <v>3732</v>
      </c>
    </row>
    <row r="26" spans="1:3" x14ac:dyDescent="0.25">
      <c r="A26" s="25" t="s">
        <v>77</v>
      </c>
      <c r="B26" s="56">
        <v>6709</v>
      </c>
      <c r="C26" s="56">
        <v>5632</v>
      </c>
    </row>
    <row r="27" spans="1:3" x14ac:dyDescent="0.25">
      <c r="A27" s="25" t="s">
        <v>78</v>
      </c>
      <c r="B27" s="56">
        <v>1200</v>
      </c>
      <c r="C27" s="56">
        <v>1200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2017-03-09T16:42:07Z</dcterms:modified>
</cp:coreProperties>
</file>