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ervice Measurement Reports\STB Weekly Report\"/>
    </mc:Choice>
  </mc:AlternateContent>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7" l="1"/>
  <c r="E3" i="7"/>
  <c r="E4" i="6"/>
  <c r="E3" i="6"/>
  <c r="C3" i="6"/>
  <c r="B3" i="6"/>
  <c r="A3" i="6"/>
  <c r="E4" i="5"/>
  <c r="E3" i="5"/>
  <c r="C3" i="5"/>
  <c r="B3" i="5"/>
  <c r="A3" i="5"/>
  <c r="E58" i="4"/>
  <c r="D58" i="4"/>
  <c r="C58" i="4"/>
  <c r="B58" i="4"/>
  <c r="D4" i="4"/>
  <c r="D3" i="4"/>
  <c r="C3" i="4"/>
  <c r="B3" i="4"/>
  <c r="A3" i="4"/>
  <c r="D58" i="3"/>
  <c r="C58" i="3"/>
  <c r="B58" i="3"/>
  <c r="E4" i="3"/>
  <c r="E3" i="3"/>
  <c r="C3" i="3"/>
  <c r="B3" i="3"/>
  <c r="A3" i="3"/>
</calcChain>
</file>

<file path=xl/sharedStrings.xml><?xml version="1.0" encoding="utf-8"?>
<sst xmlns="http://schemas.openxmlformats.org/spreadsheetml/2006/main" count="325" uniqueCount="212">
  <si>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</si>
  <si>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</si>
  <si>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</si>
  <si>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</si>
  <si>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</si>
  <si>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</si>
  <si>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</si>
  <si>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</si>
  <si>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</si>
  <si>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</si>
  <si>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</si>
  <si>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</si>
  <si>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</si>
  <si>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</si>
  <si>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</si>
  <si>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</si>
  <si>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</si>
  <si>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</si>
  <si>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</si>
  <si>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</si>
  <si>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</si>
  <si>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</si>
  <si>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</si>
  <si>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</si>
  <si>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</si>
  <si>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</si>
  <si>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</si>
  <si>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</si>
  <si>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</si>
  <si>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</si>
  <si>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</si>
  <si>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</si>
  <si>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</si>
  <si>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</si>
  <si>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</si>
  <si>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</si>
  <si>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</si>
  <si>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</si>
  <si>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</si>
  <si>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</si>
  <si>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</si>
  <si>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</si>
  <si>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</si>
  <si>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</si>
  <si>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</si>
  <si>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</si>
  <si>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</si>
  <si>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</si>
  <si>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</si>
  <si>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</si>
  <si>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</si>
  <si>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</si>
  <si>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</si>
  <si>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</si>
  <si>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</si>
  <si>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</si>
  <si>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</si>
  <si>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</si>
  <si>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</si>
  <si>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</si>
  <si>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</si>
  <si>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</si>
  <si>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</si>
  <si>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</si>
  <si>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</si>
  <si>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</si>
  <si>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</si>
  <si>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</si>
  <si>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</si>
  <si>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</si>
  <si>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</si>
  <si>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</si>
  <si>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</si>
  <si>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</si>
  <si>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</si>
  <si>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</si>
  <si>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</si>
  <si>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</si>
  <si>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</si>
  <si>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</si>
  <si>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</si>
  <si>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</si>
  <si>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</si>
  <si>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</si>
  <si>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</si>
  <si>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</si>
  <si>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</si>
  <si>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</si>
  <si>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</si>
  <si>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</si>
  <si>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</si>
  <si>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</si>
  <si>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</si>
  <si>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</si>
  <si>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</si>
  <si>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</si>
  <si>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</si>
  <si>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</si>
  <si>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</si>
  <si>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</si>
  <si>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</si>
  <si>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</si>
  <si>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</si>
  <si>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</si>
  <si>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</si>
  <si>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</si>
  <si>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</si>
  <si>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</si>
  <si>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</si>
  <si>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</si>
  <si>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</si>
  <si>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</si>
  <si>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</si>
  <si>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</si>
  <si>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</si>
  <si>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</si>
  <si>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</si>
  <si>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</si>
  <si>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</si>
  <si>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</si>
  <si>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</si>
  <si>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</si>
  <si>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</si>
  <si>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</si>
  <si>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</si>
  <si>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</si>
  <si>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</si>
  <si>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</si>
  <si>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</si>
  <si>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</si>
  <si>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</si>
  <si>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</si>
  <si>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</si>
  <si>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</si>
  <si>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</si>
  <si>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</si>
  <si>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</si>
  <si>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</si>
  <si>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</si>
  <si>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</si>
  <si>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</si>
  <si>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</si>
  <si>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</si>
  <si>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</si>
  <si>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</si>
  <si>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</si>
  <si>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</si>
  <si>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</si>
  <si>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</si>
  <si>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</si>
  <si>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</si>
  <si>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</si>
  <si>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</si>
  <si>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</si>
  <si>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</si>
  <si>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</si>
  <si>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</si>
  <si>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</si>
  <si>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</si>
  <si>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</si>
  <si>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</si>
  <si>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</si>
  <si>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</si>
  <si>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</si>
  <si>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</si>
  <si>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</si>
  <si>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</si>
  <si>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</si>
  <si>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</si>
  <si>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</si>
  <si>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</si>
  <si>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</si>
  <si>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</si>
  <si>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</si>
  <si>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</si>
  <si>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</si>
  <si>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</si>
  <si>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</si>
  <si>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</si>
  <si>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</si>
  <si>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</si>
  <si>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</si>
  <si>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</si>
  <si>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</si>
  <si>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</si>
  <si>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</si>
  <si>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</si>
  <si>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</si>
  <si>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</si>
  <si>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</si>
  <si>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</si>
  <si>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</si>
  <si>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</si>
  <si>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</si>
  <si>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</si>
  <si>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</si>
  <si>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</si>
  <si>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</si>
  <si>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</si>
  <si>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</si>
  <si>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</si>
  <si>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</si>
  <si>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</si>
  <si>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</si>
  <si>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</si>
  <si>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</si>
  <si>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</si>
  <si>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</si>
  <si>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</si>
  <si>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</si>
  <si>
    <t>Currently no Crude oil unit trains on the network due to dormant market.</t>
  </si>
  <si>
    <t>Currently no Crude oil unit trains on network due to dormant market.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</si>
</sst>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05">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2" xfId="0" applyFill="1" applyBorder="1" applyAlignment="1">
      <alignment horizontal="left" wrapText="1"/>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0" fontId="2" fillId="0" borderId="1" xfId="0" applyFont="1" applyFill="1" applyBorder="1" applyAlignment="1">
      <alignment horizontal="center" vertical="center" wrapText="1"/>
    </xf>
    <xf numFmtId="0" fontId="0" fillId="0" borderId="12" xfId="2" applyFont="1" applyFill="1" applyBorder="1" applyAlignment="1"/>
    <xf numFmtId="0" fontId="0" fillId="0" borderId="14" xfId="2" applyFont="1" applyFill="1" applyBorder="1" applyAlignment="1"/>
    <xf numFmtId="2" fontId="2" fillId="0" borderId="0" xfId="0" applyNumberFormat="1" applyFont="1" applyFill="1" applyBorder="1"/>
    <xf numFmtId="164" fontId="2" fillId="0" borderId="30" xfId="0" applyNumberFormat="1"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0" fillId="0" borderId="12" xfId="0" applyNumberFormat="1" applyFill="1" applyBorder="1" applyAlignment="1">
      <alignment horizontal="center" vertical="center" wrapText="1"/>
    </xf>
    <xf numFmtId="164" fontId="4" fillId="0" borderId="12" xfId="0" applyNumberFormat="1" applyFont="1" applyFill="1" applyBorder="1" applyAlignment="1">
      <alignment horizontal="center" vertical="center" wrapText="1"/>
    </xf>
    <xf numFmtId="164" fontId="2" fillId="0" borderId="12" xfId="0" applyNumberFormat="1" applyFont="1" applyFill="1" applyBorder="1" applyAlignment="1">
      <alignment horizontal="center" vertical="center"/>
    </xf>
    <xf numFmtId="164" fontId="0" fillId="0" borderId="14" xfId="0" applyNumberFormat="1" applyFill="1" applyBorder="1" applyAlignment="1">
      <alignment horizontal="center" vertical="center" wrapText="1"/>
    </xf>
    <xf numFmtId="164" fontId="2" fillId="0" borderId="14" xfId="0" applyNumberFormat="1" applyFon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3" fontId="0" fillId="0" borderId="14" xfId="0" applyNumberFormat="1" applyFill="1" applyBorder="1" applyAlignment="1">
      <alignment horizontal="right"/>
    </xf>
    <xf numFmtId="0" fontId="0" fillId="0" borderId="14" xfId="2" applyFont="1" applyFill="1" applyBorder="1" applyAlignment="1">
      <alignment horizontal="center"/>
    </xf>
    <xf numFmtId="0" fontId="0" fillId="0" borderId="12" xfId="2" applyFont="1" applyFill="1" applyBorder="1" applyAlignment="1">
      <alignment horizontal="center" vertical="center"/>
    </xf>
    <xf numFmtId="166" fontId="12" fillId="0" borderId="12" xfId="6" applyNumberFormat="1" applyFont="1" applyFill="1" applyBorder="1"/>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style="52" customWidth="1"/>
    <col min="2" max="3" width="20.7109375" style="52" customWidth="1"/>
    <col min="4" max="4" width="26.7109375" style="52" customWidth="1"/>
    <col min="5" max="5" width="29.5703125" style="52" customWidth="1"/>
    <col min="6" max="6" width="64.28515625" style="52" customWidth="1"/>
    <col min="7" max="7" width="11.5703125" style="52" bestFit="1" customWidth="1"/>
    <col min="8" max="8" width="26.85546875" style="52" bestFit="1" customWidth="1"/>
    <col min="9" max="9" width="51" style="52" bestFit="1" customWidth="1"/>
    <col min="10" max="10" width="9.140625" style="52"/>
    <col min="11" max="11" width="22.7109375" style="52" bestFit="1" customWidth="1"/>
    <col min="12" max="12" width="13" style="52" customWidth="1"/>
    <col min="13" max="16384" width="9.140625" style="52"/>
  </cols>
  <sheetData>
    <row r="1" spans="1:5" ht="39" customHeight="1" thickBot="1" x14ac:dyDescent="0.3">
      <c r="A1" s="138" t="s">
        <v>180</v>
      </c>
      <c r="B1" s="139"/>
      <c r="C1" s="139"/>
      <c r="D1" s="139"/>
      <c r="E1" s="140"/>
    </row>
    <row r="2" spans="1:5" ht="14.25" customHeight="1" thickBot="1" x14ac:dyDescent="0.3">
      <c r="A2" s="98"/>
      <c r="B2" s="99"/>
      <c r="C2" s="99"/>
      <c r="D2" s="100" t="s">
        <v>183</v>
      </c>
      <c r="E2" s="101" t="s">
        <v>184</v>
      </c>
    </row>
    <row r="3" spans="1:5" ht="15" customHeight="1" x14ac:dyDescent="0.25">
      <c r="A3" s="141" t="s">
        <v>0</v>
      </c>
      <c r="B3" s="143" t="s">
        <v>189</v>
      </c>
      <c r="C3" s="145" t="s">
        <v>2</v>
      </c>
      <c r="D3" s="102" t="s">
        <v>3</v>
      </c>
      <c r="E3" s="54">
        <v>42931</v>
      </c>
    </row>
    <row r="4" spans="1:5" ht="15.75" thickBot="1" x14ac:dyDescent="0.3">
      <c r="A4" s="142"/>
      <c r="B4" s="144"/>
      <c r="C4" s="146"/>
      <c r="D4" s="103" t="s">
        <v>4</v>
      </c>
      <c r="E4" s="55">
        <v>42937</v>
      </c>
    </row>
    <row r="5" spans="1:5" ht="51" customHeight="1" thickBot="1" x14ac:dyDescent="0.3">
      <c r="A5" s="130" t="s">
        <v>135</v>
      </c>
      <c r="B5" s="147"/>
      <c r="C5" s="104"/>
      <c r="D5" s="105"/>
      <c r="E5" s="6"/>
    </row>
    <row r="6" spans="1:5" ht="15.75" customHeight="1" x14ac:dyDescent="0.25">
      <c r="A6" s="106" t="s">
        <v>5</v>
      </c>
      <c r="B6" s="185">
        <v>26.5</v>
      </c>
      <c r="C6" s="107"/>
      <c r="D6" s="107"/>
      <c r="E6" s="6"/>
    </row>
    <row r="7" spans="1:5" x14ac:dyDescent="0.25">
      <c r="A7" s="108" t="s">
        <v>6</v>
      </c>
      <c r="B7" s="186">
        <v>18.8</v>
      </c>
      <c r="C7" s="107"/>
      <c r="D7" s="107"/>
      <c r="E7" s="6"/>
    </row>
    <row r="8" spans="1:5" x14ac:dyDescent="0.25">
      <c r="A8" s="108" t="s">
        <v>7</v>
      </c>
      <c r="B8" s="186">
        <v>16.5</v>
      </c>
      <c r="C8" s="107"/>
      <c r="D8" s="107"/>
      <c r="E8" s="6"/>
    </row>
    <row r="9" spans="1:5" x14ac:dyDescent="0.25">
      <c r="A9" s="108" t="s">
        <v>8</v>
      </c>
      <c r="B9" s="186" t="s">
        <v>201</v>
      </c>
      <c r="C9" s="107"/>
      <c r="D9" s="107"/>
      <c r="E9" s="6"/>
    </row>
    <row r="10" spans="1:5" x14ac:dyDescent="0.25">
      <c r="A10" s="108" t="s">
        <v>9</v>
      </c>
      <c r="B10" s="186" t="s">
        <v>201</v>
      </c>
      <c r="C10" s="124" t="s">
        <v>210</v>
      </c>
      <c r="D10" s="107"/>
      <c r="E10" s="6"/>
    </row>
    <row r="11" spans="1:5" x14ac:dyDescent="0.25">
      <c r="A11" s="108" t="s">
        <v>10</v>
      </c>
      <c r="B11" s="186">
        <v>23.5</v>
      </c>
      <c r="C11" s="107"/>
      <c r="D11" s="107"/>
      <c r="E11" s="6"/>
    </row>
    <row r="12" spans="1:5" x14ac:dyDescent="0.25">
      <c r="A12" s="108" t="s">
        <v>11</v>
      </c>
      <c r="B12" s="186">
        <v>17</v>
      </c>
      <c r="C12" s="107"/>
      <c r="D12" s="107"/>
      <c r="E12" s="6"/>
    </row>
    <row r="13" spans="1:5" x14ac:dyDescent="0.25">
      <c r="A13" s="108" t="s">
        <v>12</v>
      </c>
      <c r="B13" s="187">
        <v>19.2</v>
      </c>
      <c r="C13" s="107"/>
      <c r="D13" s="107"/>
      <c r="E13" s="6"/>
    </row>
    <row r="14" spans="1:5" ht="30" customHeight="1" thickBot="1" x14ac:dyDescent="0.3">
      <c r="A14" s="6"/>
      <c r="C14" s="6"/>
      <c r="D14" s="6"/>
      <c r="E14" s="6"/>
    </row>
    <row r="15" spans="1:5" ht="63.75" customHeight="1" thickBot="1" x14ac:dyDescent="0.3">
      <c r="A15" s="133" t="s">
        <v>175</v>
      </c>
      <c r="B15" s="134"/>
      <c r="C15" s="13"/>
      <c r="D15" s="109"/>
    </row>
    <row r="16" spans="1:5" ht="19.5" customHeight="1" thickBot="1" x14ac:dyDescent="0.3">
      <c r="A16" s="45" t="s">
        <v>186</v>
      </c>
      <c r="B16" s="46" t="s">
        <v>187</v>
      </c>
      <c r="C16" s="13"/>
      <c r="D16" s="109"/>
    </row>
    <row r="17" spans="1:10" x14ac:dyDescent="0.25">
      <c r="A17" s="115" t="s">
        <v>190</v>
      </c>
      <c r="B17" s="188">
        <v>27.6</v>
      </c>
      <c r="C17" s="110"/>
      <c r="D17" s="110"/>
    </row>
    <row r="18" spans="1:10" x14ac:dyDescent="0.25">
      <c r="A18" s="116" t="s">
        <v>191</v>
      </c>
      <c r="B18" s="189">
        <v>46.7</v>
      </c>
      <c r="C18" s="110"/>
      <c r="D18" s="110"/>
    </row>
    <row r="19" spans="1:10" x14ac:dyDescent="0.25">
      <c r="A19" s="116" t="s">
        <v>192</v>
      </c>
      <c r="B19" s="189">
        <v>28.9</v>
      </c>
      <c r="C19" s="110"/>
      <c r="D19" s="110"/>
    </row>
    <row r="20" spans="1:10" x14ac:dyDescent="0.25">
      <c r="A20" s="116" t="s">
        <v>193</v>
      </c>
      <c r="B20" s="189">
        <v>39.299999999999997</v>
      </c>
      <c r="C20" s="110"/>
      <c r="D20" s="110"/>
    </row>
    <row r="21" spans="1:10" x14ac:dyDescent="0.25">
      <c r="A21" s="116" t="s">
        <v>194</v>
      </c>
      <c r="B21" s="189">
        <v>29.1</v>
      </c>
      <c r="C21" s="110"/>
      <c r="D21" s="110"/>
    </row>
    <row r="22" spans="1:10" x14ac:dyDescent="0.25">
      <c r="A22" s="116" t="s">
        <v>195</v>
      </c>
      <c r="B22" s="190">
        <v>60</v>
      </c>
      <c r="C22" s="110"/>
      <c r="D22" s="110"/>
    </row>
    <row r="23" spans="1:10" x14ac:dyDescent="0.25">
      <c r="A23" s="116" t="s">
        <v>196</v>
      </c>
      <c r="B23" s="189">
        <v>27.1</v>
      </c>
      <c r="C23" s="110"/>
      <c r="D23" s="110"/>
    </row>
    <row r="24" spans="1:10" x14ac:dyDescent="0.25">
      <c r="A24" s="116" t="s">
        <v>197</v>
      </c>
      <c r="B24" s="189">
        <v>45.9</v>
      </c>
      <c r="C24" s="110"/>
      <c r="D24" s="110"/>
      <c r="I24" s="111"/>
      <c r="J24" s="111"/>
    </row>
    <row r="25" spans="1:10" x14ac:dyDescent="0.25">
      <c r="A25" s="116" t="s">
        <v>198</v>
      </c>
      <c r="B25" s="189">
        <v>24.9</v>
      </c>
      <c r="C25" s="110"/>
      <c r="D25" s="110"/>
      <c r="I25" s="63"/>
      <c r="J25" s="63"/>
    </row>
    <row r="26" spans="1:10" x14ac:dyDescent="0.25">
      <c r="A26" s="116" t="s">
        <v>199</v>
      </c>
      <c r="B26" s="189">
        <v>37.9</v>
      </c>
      <c r="C26" s="110"/>
      <c r="D26" s="110"/>
    </row>
    <row r="27" spans="1:10" x14ac:dyDescent="0.25">
      <c r="A27" s="116" t="s">
        <v>12</v>
      </c>
      <c r="B27" s="189">
        <v>28</v>
      </c>
      <c r="C27" s="110"/>
      <c r="D27" s="110"/>
    </row>
    <row r="28" spans="1:10" ht="30" customHeight="1" thickBot="1" x14ac:dyDescent="0.3">
      <c r="A28" s="6"/>
      <c r="B28" s="42"/>
    </row>
    <row r="29" spans="1:10" ht="45" customHeight="1" thickBot="1" x14ac:dyDescent="0.3">
      <c r="A29" s="130" t="s">
        <v>136</v>
      </c>
      <c r="B29" s="132"/>
      <c r="C29" s="104"/>
      <c r="D29" s="105"/>
    </row>
    <row r="30" spans="1:10" x14ac:dyDescent="0.25">
      <c r="A30" s="117" t="s">
        <v>13</v>
      </c>
      <c r="B30" s="191">
        <v>20282</v>
      </c>
      <c r="C30" s="112"/>
      <c r="D30" s="112"/>
    </row>
    <row r="31" spans="1:10" x14ac:dyDescent="0.25">
      <c r="A31" s="50" t="s">
        <v>14</v>
      </c>
      <c r="B31" s="192">
        <v>56654</v>
      </c>
      <c r="C31" s="112"/>
      <c r="D31" s="112"/>
    </row>
    <row r="32" spans="1:10" x14ac:dyDescent="0.25">
      <c r="A32" s="50" t="s">
        <v>15</v>
      </c>
      <c r="B32" s="192">
        <v>13827</v>
      </c>
      <c r="C32" s="112"/>
      <c r="D32" s="112"/>
    </row>
    <row r="33" spans="1:7" x14ac:dyDescent="0.25">
      <c r="A33" s="50" t="s">
        <v>5</v>
      </c>
      <c r="B33" s="192">
        <v>8512</v>
      </c>
      <c r="C33" s="112"/>
      <c r="D33" s="112"/>
    </row>
    <row r="34" spans="1:7" x14ac:dyDescent="0.25">
      <c r="A34" s="50" t="s">
        <v>16</v>
      </c>
      <c r="B34" s="192">
        <v>13058</v>
      </c>
      <c r="C34" s="112"/>
      <c r="D34" s="112"/>
    </row>
    <row r="35" spans="1:7" x14ac:dyDescent="0.25">
      <c r="A35" s="50" t="s">
        <v>17</v>
      </c>
      <c r="B35" s="192">
        <v>45811</v>
      </c>
      <c r="C35" s="112"/>
      <c r="D35" s="112"/>
    </row>
    <row r="36" spans="1:7" x14ac:dyDescent="0.25">
      <c r="A36" s="50" t="s">
        <v>18</v>
      </c>
      <c r="B36" s="192">
        <v>47381</v>
      </c>
      <c r="C36" s="112"/>
      <c r="D36" s="112"/>
    </row>
    <row r="37" spans="1:7" x14ac:dyDescent="0.25">
      <c r="A37" s="50" t="s">
        <v>19</v>
      </c>
      <c r="B37" s="192">
        <v>10342</v>
      </c>
      <c r="C37" s="112"/>
      <c r="D37" s="112"/>
    </row>
    <row r="38" spans="1:7" x14ac:dyDescent="0.25">
      <c r="A38" s="50" t="s">
        <v>20</v>
      </c>
      <c r="B38" s="192">
        <v>215868</v>
      </c>
      <c r="C38" s="112"/>
      <c r="D38" s="112"/>
    </row>
    <row r="39" spans="1:7" ht="30" customHeight="1" thickBot="1" x14ac:dyDescent="0.3"/>
    <row r="40" spans="1:7" ht="44.25" customHeight="1" thickBot="1" x14ac:dyDescent="0.3">
      <c r="A40" s="130" t="s">
        <v>21</v>
      </c>
      <c r="B40" s="132"/>
      <c r="C40" s="53"/>
      <c r="D40" s="2"/>
    </row>
    <row r="41" spans="1:7" x14ac:dyDescent="0.25">
      <c r="A41" s="117" t="s">
        <v>6</v>
      </c>
      <c r="B41" s="193">
        <v>11.31</v>
      </c>
      <c r="C41" s="110"/>
      <c r="D41" s="112"/>
      <c r="E41" s="112"/>
      <c r="F41" s="112"/>
      <c r="G41" s="112"/>
    </row>
    <row r="42" spans="1:7" x14ac:dyDescent="0.25">
      <c r="A42" s="50" t="s">
        <v>7</v>
      </c>
      <c r="B42" s="193">
        <v>5.46</v>
      </c>
      <c r="C42" s="110"/>
      <c r="D42" s="112"/>
      <c r="E42" s="112"/>
      <c r="F42" s="112"/>
      <c r="G42" s="112"/>
    </row>
    <row r="43" spans="1:7" x14ac:dyDescent="0.25">
      <c r="A43" s="50" t="s">
        <v>8</v>
      </c>
      <c r="B43" s="193" t="s">
        <v>201</v>
      </c>
      <c r="C43" s="110"/>
      <c r="D43" s="112"/>
      <c r="E43" s="112"/>
      <c r="F43" s="112"/>
      <c r="G43" s="112"/>
    </row>
    <row r="44" spans="1:7" x14ac:dyDescent="0.25">
      <c r="A44" s="50" t="s">
        <v>172</v>
      </c>
      <c r="B44" s="193" t="s">
        <v>201</v>
      </c>
      <c r="C44" s="113" t="s">
        <v>200</v>
      </c>
      <c r="D44" s="112"/>
      <c r="E44" s="112"/>
      <c r="F44" s="112"/>
      <c r="G44" s="112"/>
    </row>
    <row r="45" spans="1:7" x14ac:dyDescent="0.25">
      <c r="A45" s="50" t="s">
        <v>10</v>
      </c>
      <c r="B45" s="193">
        <v>1.54</v>
      </c>
      <c r="C45" s="110"/>
      <c r="D45" s="112"/>
      <c r="E45" s="112"/>
      <c r="F45" s="112"/>
      <c r="G45" s="112"/>
    </row>
    <row r="46" spans="1:7" x14ac:dyDescent="0.25">
      <c r="A46" s="50" t="s">
        <v>27</v>
      </c>
      <c r="B46" s="193" t="s">
        <v>201</v>
      </c>
      <c r="C46" s="110"/>
      <c r="D46" s="112"/>
      <c r="E46" s="112"/>
      <c r="F46" s="112"/>
      <c r="G46" s="112"/>
    </row>
    <row r="47" spans="1:7" ht="30.75" customHeight="1" thickBot="1" x14ac:dyDescent="0.3">
      <c r="D47" s="112"/>
      <c r="E47" s="112"/>
      <c r="F47" s="112"/>
      <c r="G47" s="112"/>
    </row>
    <row r="48" spans="1:7" ht="57" customHeight="1" thickBot="1" x14ac:dyDescent="0.3">
      <c r="A48" s="135" t="s">
        <v>137</v>
      </c>
      <c r="B48" s="136"/>
      <c r="C48" s="136"/>
      <c r="D48" s="136"/>
      <c r="E48" s="137"/>
    </row>
    <row r="49" spans="1:6" ht="15.75" thickBot="1" x14ac:dyDescent="0.3">
      <c r="A49" s="128" t="s">
        <v>28</v>
      </c>
      <c r="B49" s="130" t="s">
        <v>29</v>
      </c>
      <c r="C49" s="131"/>
      <c r="D49" s="132"/>
      <c r="E49" s="126" t="s">
        <v>20</v>
      </c>
    </row>
    <row r="50" spans="1:6" ht="15.75" thickBot="1" x14ac:dyDescent="0.3">
      <c r="A50" s="129"/>
      <c r="B50" s="90" t="s">
        <v>30</v>
      </c>
      <c r="C50" s="90" t="s">
        <v>208</v>
      </c>
      <c r="D50" s="121" t="s">
        <v>19</v>
      </c>
      <c r="E50" s="127"/>
    </row>
    <row r="51" spans="1:6" x14ac:dyDescent="0.25">
      <c r="A51" s="106" t="s">
        <v>5</v>
      </c>
      <c r="B51" s="194">
        <v>0</v>
      </c>
      <c r="C51" s="195">
        <v>0</v>
      </c>
      <c r="D51" s="194">
        <v>0</v>
      </c>
      <c r="E51" s="196">
        <v>0</v>
      </c>
    </row>
    <row r="52" spans="1:6" x14ac:dyDescent="0.25">
      <c r="A52" s="108" t="s">
        <v>6</v>
      </c>
      <c r="B52" s="197">
        <v>0.14285714285714285</v>
      </c>
      <c r="C52" s="195">
        <v>0</v>
      </c>
      <c r="D52" s="197">
        <v>0</v>
      </c>
      <c r="E52" s="196">
        <v>0.14285714285714285</v>
      </c>
    </row>
    <row r="53" spans="1:6" x14ac:dyDescent="0.25">
      <c r="A53" s="108" t="s">
        <v>7</v>
      </c>
      <c r="B53" s="197">
        <v>0.42857142857142855</v>
      </c>
      <c r="C53" s="195">
        <v>2.4285714285714284</v>
      </c>
      <c r="D53" s="197">
        <v>0.5714285714285714</v>
      </c>
      <c r="E53" s="196">
        <v>3.4285714285714284</v>
      </c>
    </row>
    <row r="54" spans="1:6" x14ac:dyDescent="0.25">
      <c r="A54" s="108" t="s">
        <v>8</v>
      </c>
      <c r="B54" s="197" t="s">
        <v>201</v>
      </c>
      <c r="C54" s="197" t="s">
        <v>201</v>
      </c>
      <c r="D54" s="197" t="s">
        <v>201</v>
      </c>
      <c r="E54" s="198" t="s">
        <v>201</v>
      </c>
    </row>
    <row r="55" spans="1:6" x14ac:dyDescent="0.25">
      <c r="A55" s="108" t="s">
        <v>9</v>
      </c>
      <c r="B55" s="197" t="s">
        <v>201</v>
      </c>
      <c r="C55" s="197" t="s">
        <v>201</v>
      </c>
      <c r="D55" s="197" t="s">
        <v>201</v>
      </c>
      <c r="E55" s="198" t="s">
        <v>201</v>
      </c>
      <c r="F55" s="125" t="s">
        <v>211</v>
      </c>
    </row>
    <row r="56" spans="1:6" x14ac:dyDescent="0.25">
      <c r="A56" s="108" t="s">
        <v>10</v>
      </c>
      <c r="B56" s="197">
        <v>0</v>
      </c>
      <c r="C56" s="195">
        <v>0</v>
      </c>
      <c r="D56" s="197">
        <v>0</v>
      </c>
      <c r="E56" s="196">
        <v>0</v>
      </c>
    </row>
    <row r="57" spans="1:6" x14ac:dyDescent="0.25">
      <c r="A57" s="108" t="s">
        <v>31</v>
      </c>
      <c r="B57" s="197">
        <v>0</v>
      </c>
      <c r="C57" s="195">
        <v>1</v>
      </c>
      <c r="D57" s="197">
        <v>0</v>
      </c>
      <c r="E57" s="196">
        <v>1</v>
      </c>
    </row>
    <row r="58" spans="1:6" x14ac:dyDescent="0.25">
      <c r="A58" s="108" t="s">
        <v>11</v>
      </c>
      <c r="B58" s="197">
        <v>0.2857142857142857</v>
      </c>
      <c r="C58" s="195">
        <v>4.2857142857142856</v>
      </c>
      <c r="D58" s="197">
        <v>0</v>
      </c>
      <c r="E58" s="196">
        <v>4.5714285714285712</v>
      </c>
    </row>
    <row r="59" spans="1:6" x14ac:dyDescent="0.25">
      <c r="A59" s="108" t="s">
        <v>20</v>
      </c>
      <c r="B59" s="199">
        <v>1.2857142857142856</v>
      </c>
      <c r="C59" s="200">
        <v>7.7142857142857135</v>
      </c>
      <c r="D59" s="199">
        <v>0.5714285714285714</v>
      </c>
      <c r="E59" s="196">
        <v>9.1428571428571423</v>
      </c>
    </row>
    <row r="60" spans="1:6" ht="30" customHeight="1" thickBot="1" x14ac:dyDescent="0.3">
      <c r="C60" s="53"/>
    </row>
    <row r="61" spans="1:6" ht="36" customHeight="1" thickBot="1" x14ac:dyDescent="0.3">
      <c r="A61" s="130" t="s">
        <v>138</v>
      </c>
      <c r="B61" s="131"/>
      <c r="C61" s="132"/>
    </row>
    <row r="62" spans="1:6" x14ac:dyDescent="0.25">
      <c r="A62" s="47"/>
      <c r="B62" s="48" t="s">
        <v>32</v>
      </c>
      <c r="C62" s="49" t="s">
        <v>33</v>
      </c>
    </row>
    <row r="63" spans="1:6" x14ac:dyDescent="0.25">
      <c r="A63" s="50" t="s">
        <v>5</v>
      </c>
      <c r="B63" s="201">
        <v>808</v>
      </c>
      <c r="C63" s="201">
        <v>231</v>
      </c>
      <c r="E63" s="114"/>
    </row>
    <row r="64" spans="1:6" x14ac:dyDescent="0.25">
      <c r="A64" s="50" t="s">
        <v>22</v>
      </c>
      <c r="B64" s="201">
        <v>2282</v>
      </c>
      <c r="C64" s="201">
        <v>2101</v>
      </c>
      <c r="E64" s="114"/>
    </row>
    <row r="65" spans="1:5" x14ac:dyDescent="0.25">
      <c r="A65" s="50" t="s">
        <v>23</v>
      </c>
      <c r="B65" s="201">
        <v>1782</v>
      </c>
      <c r="C65" s="201">
        <v>2146</v>
      </c>
      <c r="E65" s="114"/>
    </row>
    <row r="66" spans="1:5" x14ac:dyDescent="0.25">
      <c r="A66" s="50" t="s">
        <v>25</v>
      </c>
      <c r="B66" s="201">
        <v>93</v>
      </c>
      <c r="C66" s="201">
        <v>92</v>
      </c>
      <c r="E66" s="114"/>
    </row>
    <row r="67" spans="1:5" x14ac:dyDescent="0.25">
      <c r="A67" s="50" t="s">
        <v>24</v>
      </c>
      <c r="B67" s="201">
        <v>3198</v>
      </c>
      <c r="C67" s="201">
        <v>915</v>
      </c>
      <c r="E67" s="114"/>
    </row>
    <row r="68" spans="1:5" x14ac:dyDescent="0.25">
      <c r="A68" s="50" t="s">
        <v>26</v>
      </c>
      <c r="B68" s="201">
        <v>333</v>
      </c>
      <c r="C68" s="201">
        <v>336</v>
      </c>
      <c r="E68" s="114"/>
    </row>
    <row r="69" spans="1:5" x14ac:dyDescent="0.25">
      <c r="A69" s="50" t="s">
        <v>34</v>
      </c>
      <c r="B69" s="201">
        <v>752</v>
      </c>
      <c r="C69" s="201">
        <v>569</v>
      </c>
      <c r="E69" s="114"/>
    </row>
    <row r="70" spans="1:5" x14ac:dyDescent="0.25">
      <c r="A70" s="50" t="s">
        <v>35</v>
      </c>
      <c r="B70" s="201">
        <v>19466</v>
      </c>
      <c r="C70" s="201">
        <v>21072</v>
      </c>
      <c r="E70" s="114"/>
    </row>
    <row r="71" spans="1:5" x14ac:dyDescent="0.25">
      <c r="E71" s="114"/>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70" zoomScaleNormal="70" workbookViewId="0">
      <selection sqref="A1:E1"/>
    </sheetView>
  </sheetViews>
  <sheetFormatPr defaultRowHeight="15" x14ac:dyDescent="0.25"/>
  <cols>
    <col min="1" max="1" width="25.7109375" style="52" customWidth="1"/>
    <col min="2" max="4" width="41.85546875" style="52" customWidth="1"/>
    <col min="5" max="5" width="28" style="52" customWidth="1"/>
    <col min="6" max="6" width="10.85546875" style="52" customWidth="1"/>
    <col min="7" max="7" width="11" style="52" customWidth="1"/>
    <col min="8" max="10" width="9.140625" style="52"/>
    <col min="11" max="11" width="10.85546875" style="52" bestFit="1" customWidth="1"/>
    <col min="12" max="16384" width="9.140625" style="52"/>
  </cols>
  <sheetData>
    <row r="1" spans="1:11" ht="48" customHeight="1" thickBot="1" x14ac:dyDescent="0.3">
      <c r="A1" s="149" t="s">
        <v>180</v>
      </c>
      <c r="B1" s="150"/>
      <c r="C1" s="150"/>
      <c r="D1" s="150"/>
      <c r="E1" s="151"/>
      <c r="F1" s="93"/>
      <c r="G1" s="93"/>
      <c r="H1" s="93"/>
      <c r="I1" s="93"/>
      <c r="J1" s="93"/>
      <c r="K1" s="93"/>
    </row>
    <row r="2" spans="1:11" ht="15.75" customHeight="1" thickBot="1" x14ac:dyDescent="0.3">
      <c r="D2" s="58" t="s">
        <v>183</v>
      </c>
      <c r="E2" s="59" t="s">
        <v>184</v>
      </c>
    </row>
    <row r="3" spans="1:11" ht="15" customHeight="1" x14ac:dyDescent="0.25">
      <c r="A3" s="141" t="str">
        <f>'Rail Service (Item Nos. 1-6)'!A3</f>
        <v xml:space="preserve">Railroad: </v>
      </c>
      <c r="B3" s="152" t="str">
        <f>'Rail Service (Item Nos. 1-6)'!B3:B4</f>
        <v>Year: 2017</v>
      </c>
      <c r="C3" s="145" t="str">
        <f>'Rail Service (Item Nos. 1-6)'!C3</f>
        <v xml:space="preserve">Reporting Week: </v>
      </c>
      <c r="D3" s="94" t="s">
        <v>3</v>
      </c>
      <c r="E3" s="54">
        <f>'Rail Service (Item Nos. 1-6)'!E3</f>
        <v>42931</v>
      </c>
      <c r="F3" s="53"/>
      <c r="G3" s="13"/>
      <c r="H3" s="13"/>
      <c r="I3" s="53"/>
      <c r="J3" s="6"/>
      <c r="K3" s="61"/>
    </row>
    <row r="4" spans="1:11" ht="15.75" thickBot="1" x14ac:dyDescent="0.3">
      <c r="A4" s="142"/>
      <c r="B4" s="153"/>
      <c r="C4" s="146"/>
      <c r="D4" s="95" t="s">
        <v>4</v>
      </c>
      <c r="E4" s="55">
        <f>'Rail Service (Item Nos. 1-6)'!E4</f>
        <v>42937</v>
      </c>
      <c r="F4" s="53"/>
      <c r="G4" s="13"/>
      <c r="H4" s="13"/>
      <c r="I4" s="53"/>
      <c r="J4" s="6"/>
      <c r="K4" s="61"/>
    </row>
    <row r="5" spans="1:11" ht="15.75" thickBot="1" x14ac:dyDescent="0.3">
      <c r="A5" s="2"/>
      <c r="B5" s="2"/>
      <c r="C5" s="6"/>
    </row>
    <row r="6" spans="1:11" ht="125.25" customHeight="1" thickBot="1" x14ac:dyDescent="0.3">
      <c r="A6" s="154" t="s">
        <v>36</v>
      </c>
      <c r="B6" s="155"/>
      <c r="C6" s="155"/>
      <c r="D6" s="156"/>
    </row>
    <row r="7" spans="1:11" ht="15.75" thickBot="1" x14ac:dyDescent="0.3"/>
    <row r="8" spans="1:11" ht="70.5" customHeight="1" thickBot="1" x14ac:dyDescent="0.3">
      <c r="A8" s="56" t="s">
        <v>37</v>
      </c>
      <c r="B8" s="56" t="s">
        <v>38</v>
      </c>
      <c r="C8" s="90" t="s">
        <v>39</v>
      </c>
      <c r="D8" s="90" t="s">
        <v>40</v>
      </c>
      <c r="E8" s="13"/>
      <c r="F8" s="13"/>
      <c r="G8" s="13"/>
      <c r="H8" s="1"/>
      <c r="I8" s="1"/>
    </row>
    <row r="9" spans="1:11" ht="15.75" customHeight="1" x14ac:dyDescent="0.25">
      <c r="A9" s="122" t="s">
        <v>41</v>
      </c>
      <c r="B9" s="202">
        <v>25</v>
      </c>
      <c r="C9" s="202">
        <v>0</v>
      </c>
      <c r="D9" s="202">
        <v>25</v>
      </c>
      <c r="I9" s="96"/>
    </row>
    <row r="10" spans="1:11" x14ac:dyDescent="0.25">
      <c r="A10" s="123" t="s">
        <v>42</v>
      </c>
      <c r="B10" s="202">
        <v>0</v>
      </c>
      <c r="C10" s="202">
        <v>0</v>
      </c>
      <c r="D10" s="202">
        <v>0</v>
      </c>
    </row>
    <row r="11" spans="1:11" x14ac:dyDescent="0.25">
      <c r="A11" s="123" t="s">
        <v>43</v>
      </c>
      <c r="B11" s="202">
        <v>0</v>
      </c>
      <c r="C11" s="202">
        <v>0</v>
      </c>
      <c r="D11" s="202">
        <v>0</v>
      </c>
    </row>
    <row r="12" spans="1:11" x14ac:dyDescent="0.25">
      <c r="A12" s="123" t="s">
        <v>44</v>
      </c>
      <c r="B12" s="202">
        <v>0</v>
      </c>
      <c r="C12" s="202">
        <v>0</v>
      </c>
      <c r="D12" s="202">
        <v>0</v>
      </c>
    </row>
    <row r="13" spans="1:11" x14ac:dyDescent="0.25">
      <c r="A13" s="123" t="s">
        <v>45</v>
      </c>
      <c r="B13" s="202">
        <v>0</v>
      </c>
      <c r="C13" s="202">
        <v>0</v>
      </c>
      <c r="D13" s="202">
        <v>0</v>
      </c>
    </row>
    <row r="14" spans="1:11" x14ac:dyDescent="0.25">
      <c r="A14" s="123" t="s">
        <v>46</v>
      </c>
      <c r="B14" s="202">
        <v>0</v>
      </c>
      <c r="C14" s="202">
        <v>0</v>
      </c>
      <c r="D14" s="202">
        <v>0</v>
      </c>
    </row>
    <row r="15" spans="1:11" x14ac:dyDescent="0.25">
      <c r="A15" s="123" t="s">
        <v>47</v>
      </c>
      <c r="B15" s="202">
        <v>0</v>
      </c>
      <c r="C15" s="202">
        <v>0</v>
      </c>
      <c r="D15" s="202">
        <v>0</v>
      </c>
    </row>
    <row r="16" spans="1:11" x14ac:dyDescent="0.25">
      <c r="A16" s="123" t="s">
        <v>48</v>
      </c>
      <c r="B16" s="202">
        <v>0</v>
      </c>
      <c r="C16" s="202">
        <v>0</v>
      </c>
      <c r="D16" s="202">
        <v>0</v>
      </c>
    </row>
    <row r="17" spans="1:4" x14ac:dyDescent="0.25">
      <c r="A17" s="123" t="s">
        <v>49</v>
      </c>
      <c r="B17" s="202">
        <v>2</v>
      </c>
      <c r="C17" s="202">
        <v>0</v>
      </c>
      <c r="D17" s="202">
        <v>2</v>
      </c>
    </row>
    <row r="18" spans="1:4" x14ac:dyDescent="0.25">
      <c r="A18" s="123" t="s">
        <v>50</v>
      </c>
      <c r="B18" s="202">
        <v>0</v>
      </c>
      <c r="C18" s="202">
        <v>0</v>
      </c>
      <c r="D18" s="202">
        <v>0</v>
      </c>
    </row>
    <row r="19" spans="1:4" x14ac:dyDescent="0.25">
      <c r="A19" s="123" t="s">
        <v>51</v>
      </c>
      <c r="B19" s="202">
        <v>0</v>
      </c>
      <c r="C19" s="202">
        <v>0</v>
      </c>
      <c r="D19" s="202">
        <v>0</v>
      </c>
    </row>
    <row r="20" spans="1:4" x14ac:dyDescent="0.25">
      <c r="A20" s="123" t="s">
        <v>52</v>
      </c>
      <c r="B20" s="202">
        <v>564</v>
      </c>
      <c r="C20" s="202">
        <v>489</v>
      </c>
      <c r="D20" s="202">
        <v>75</v>
      </c>
    </row>
    <row r="21" spans="1:4" x14ac:dyDescent="0.25">
      <c r="A21" s="123" t="s">
        <v>53</v>
      </c>
      <c r="B21" s="202">
        <v>532</v>
      </c>
      <c r="C21" s="202">
        <v>471</v>
      </c>
      <c r="D21" s="202">
        <v>61</v>
      </c>
    </row>
    <row r="22" spans="1:4" x14ac:dyDescent="0.25">
      <c r="A22" s="123" t="s">
        <v>54</v>
      </c>
      <c r="B22" s="202">
        <v>0</v>
      </c>
      <c r="C22" s="202">
        <v>0</v>
      </c>
      <c r="D22" s="202">
        <v>0</v>
      </c>
    </row>
    <row r="23" spans="1:4" x14ac:dyDescent="0.25">
      <c r="A23" s="123" t="s">
        <v>55</v>
      </c>
      <c r="B23" s="202">
        <v>4</v>
      </c>
      <c r="C23" s="202">
        <v>0</v>
      </c>
      <c r="D23" s="202">
        <v>4</v>
      </c>
    </row>
    <row r="24" spans="1:4" x14ac:dyDescent="0.25">
      <c r="A24" s="123" t="s">
        <v>56</v>
      </c>
      <c r="B24" s="202">
        <v>0</v>
      </c>
      <c r="C24" s="202">
        <v>0</v>
      </c>
      <c r="D24" s="202">
        <v>0</v>
      </c>
    </row>
    <row r="25" spans="1:4" x14ac:dyDescent="0.25">
      <c r="A25" s="123" t="s">
        <v>57</v>
      </c>
      <c r="B25" s="202">
        <v>0</v>
      </c>
      <c r="C25" s="202">
        <v>0</v>
      </c>
      <c r="D25" s="202">
        <v>0</v>
      </c>
    </row>
    <row r="26" spans="1:4" x14ac:dyDescent="0.25">
      <c r="A26" s="123" t="s">
        <v>58</v>
      </c>
      <c r="B26" s="202">
        <v>0</v>
      </c>
      <c r="C26" s="202">
        <v>0</v>
      </c>
      <c r="D26" s="202">
        <v>0</v>
      </c>
    </row>
    <row r="27" spans="1:4" x14ac:dyDescent="0.25">
      <c r="A27" s="123" t="s">
        <v>59</v>
      </c>
      <c r="B27" s="202">
        <v>0</v>
      </c>
      <c r="C27" s="202">
        <v>0</v>
      </c>
      <c r="D27" s="202">
        <v>0</v>
      </c>
    </row>
    <row r="28" spans="1:4" x14ac:dyDescent="0.25">
      <c r="A28" s="123" t="s">
        <v>60</v>
      </c>
      <c r="B28" s="202">
        <v>302</v>
      </c>
      <c r="C28" s="202">
        <v>250</v>
      </c>
      <c r="D28" s="202">
        <v>52</v>
      </c>
    </row>
    <row r="29" spans="1:4" x14ac:dyDescent="0.25">
      <c r="A29" s="123" t="s">
        <v>61</v>
      </c>
      <c r="B29" s="202">
        <v>0</v>
      </c>
      <c r="C29" s="202">
        <v>0</v>
      </c>
      <c r="D29" s="202">
        <v>0</v>
      </c>
    </row>
    <row r="30" spans="1:4" x14ac:dyDescent="0.25">
      <c r="A30" s="123" t="s">
        <v>62</v>
      </c>
      <c r="B30" s="202">
        <v>0</v>
      </c>
      <c r="C30" s="202">
        <v>0</v>
      </c>
      <c r="D30" s="202">
        <v>0</v>
      </c>
    </row>
    <row r="31" spans="1:4" x14ac:dyDescent="0.25">
      <c r="A31" s="123" t="s">
        <v>63</v>
      </c>
      <c r="B31" s="202">
        <v>0</v>
      </c>
      <c r="C31" s="202">
        <v>0</v>
      </c>
      <c r="D31" s="202">
        <v>0</v>
      </c>
    </row>
    <row r="32" spans="1:4" x14ac:dyDescent="0.25">
      <c r="A32" s="123" t="s">
        <v>64</v>
      </c>
      <c r="B32" s="202">
        <v>0</v>
      </c>
      <c r="C32" s="202">
        <v>0</v>
      </c>
      <c r="D32" s="202">
        <v>0</v>
      </c>
    </row>
    <row r="33" spans="1:4" x14ac:dyDescent="0.25">
      <c r="A33" s="123" t="s">
        <v>65</v>
      </c>
      <c r="B33" s="202">
        <v>0</v>
      </c>
      <c r="C33" s="202">
        <v>0</v>
      </c>
      <c r="D33" s="202">
        <v>0</v>
      </c>
    </row>
    <row r="34" spans="1:4" x14ac:dyDescent="0.25">
      <c r="A34" s="123" t="s">
        <v>66</v>
      </c>
      <c r="B34" s="202">
        <v>0</v>
      </c>
      <c r="C34" s="202">
        <v>0</v>
      </c>
      <c r="D34" s="202">
        <v>0</v>
      </c>
    </row>
    <row r="35" spans="1:4" x14ac:dyDescent="0.25">
      <c r="A35" s="123" t="s">
        <v>67</v>
      </c>
      <c r="B35" s="202">
        <v>0</v>
      </c>
      <c r="C35" s="202">
        <v>0</v>
      </c>
      <c r="D35" s="202">
        <v>0</v>
      </c>
    </row>
    <row r="36" spans="1:4" x14ac:dyDescent="0.25">
      <c r="A36" s="123" t="s">
        <v>68</v>
      </c>
      <c r="B36" s="202">
        <v>0</v>
      </c>
      <c r="C36" s="202">
        <v>0</v>
      </c>
      <c r="D36" s="202">
        <v>0</v>
      </c>
    </row>
    <row r="37" spans="1:4" x14ac:dyDescent="0.25">
      <c r="A37" s="123" t="s">
        <v>69</v>
      </c>
      <c r="B37" s="202">
        <v>0</v>
      </c>
      <c r="C37" s="202">
        <v>0</v>
      </c>
      <c r="D37" s="202">
        <v>0</v>
      </c>
    </row>
    <row r="38" spans="1:4" x14ac:dyDescent="0.25">
      <c r="A38" s="123" t="s">
        <v>70</v>
      </c>
      <c r="B38" s="202">
        <v>0</v>
      </c>
      <c r="C38" s="202">
        <v>0</v>
      </c>
      <c r="D38" s="202">
        <v>0</v>
      </c>
    </row>
    <row r="39" spans="1:4" x14ac:dyDescent="0.25">
      <c r="A39" s="123" t="s">
        <v>71</v>
      </c>
      <c r="B39" s="202">
        <v>0</v>
      </c>
      <c r="C39" s="202">
        <v>0</v>
      </c>
      <c r="D39" s="202">
        <v>0</v>
      </c>
    </row>
    <row r="40" spans="1:4" x14ac:dyDescent="0.25">
      <c r="A40" s="123" t="s">
        <v>72</v>
      </c>
      <c r="B40" s="202">
        <v>21</v>
      </c>
      <c r="C40" s="202">
        <v>0</v>
      </c>
      <c r="D40" s="202">
        <v>21</v>
      </c>
    </row>
    <row r="41" spans="1:4" x14ac:dyDescent="0.25">
      <c r="A41" s="123" t="s">
        <v>73</v>
      </c>
      <c r="B41" s="202">
        <v>465</v>
      </c>
      <c r="C41" s="202">
        <v>418</v>
      </c>
      <c r="D41" s="202">
        <v>47</v>
      </c>
    </row>
    <row r="42" spans="1:4" x14ac:dyDescent="0.25">
      <c r="A42" s="123" t="s">
        <v>74</v>
      </c>
      <c r="B42" s="202">
        <v>0</v>
      </c>
      <c r="C42" s="202">
        <v>0</v>
      </c>
      <c r="D42" s="202">
        <v>0</v>
      </c>
    </row>
    <row r="43" spans="1:4" x14ac:dyDescent="0.25">
      <c r="A43" s="123" t="s">
        <v>209</v>
      </c>
      <c r="B43" s="202">
        <v>0</v>
      </c>
      <c r="C43" s="202">
        <v>0</v>
      </c>
      <c r="D43" s="202">
        <v>0</v>
      </c>
    </row>
    <row r="44" spans="1:4" x14ac:dyDescent="0.25">
      <c r="A44" s="123" t="s">
        <v>75</v>
      </c>
      <c r="B44" s="202">
        <v>0</v>
      </c>
      <c r="C44" s="202">
        <v>0</v>
      </c>
      <c r="D44" s="202">
        <v>0</v>
      </c>
    </row>
    <row r="45" spans="1:4" x14ac:dyDescent="0.25">
      <c r="A45" s="123" t="s">
        <v>76</v>
      </c>
      <c r="B45" s="202">
        <v>0</v>
      </c>
      <c r="C45" s="202">
        <v>0</v>
      </c>
      <c r="D45" s="202">
        <v>0</v>
      </c>
    </row>
    <row r="46" spans="1:4" x14ac:dyDescent="0.25">
      <c r="A46" s="123" t="s">
        <v>77</v>
      </c>
      <c r="B46" s="202">
        <v>0</v>
      </c>
      <c r="C46" s="202">
        <v>0</v>
      </c>
      <c r="D46" s="202">
        <v>0</v>
      </c>
    </row>
    <row r="47" spans="1:4" x14ac:dyDescent="0.25">
      <c r="A47" s="123" t="s">
        <v>78</v>
      </c>
      <c r="B47" s="202">
        <v>0</v>
      </c>
      <c r="C47" s="202">
        <v>0</v>
      </c>
      <c r="D47" s="202">
        <v>0</v>
      </c>
    </row>
    <row r="48" spans="1:4" x14ac:dyDescent="0.25">
      <c r="A48" s="123" t="s">
        <v>79</v>
      </c>
      <c r="B48" s="202">
        <v>0</v>
      </c>
      <c r="C48" s="202">
        <v>0</v>
      </c>
      <c r="D48" s="202">
        <v>0</v>
      </c>
    </row>
    <row r="49" spans="1:19" x14ac:dyDescent="0.25">
      <c r="A49" s="123" t="s">
        <v>80</v>
      </c>
      <c r="B49" s="202">
        <v>1</v>
      </c>
      <c r="C49" s="202">
        <v>0</v>
      </c>
      <c r="D49" s="202">
        <v>1</v>
      </c>
    </row>
    <row r="50" spans="1:19" x14ac:dyDescent="0.25">
      <c r="A50" s="123" t="s">
        <v>81</v>
      </c>
      <c r="B50" s="202">
        <v>0</v>
      </c>
      <c r="C50" s="202">
        <v>0</v>
      </c>
      <c r="D50" s="202">
        <v>0</v>
      </c>
    </row>
    <row r="51" spans="1:19" x14ac:dyDescent="0.25">
      <c r="A51" s="123" t="s">
        <v>82</v>
      </c>
      <c r="B51" s="202">
        <v>0</v>
      </c>
      <c r="C51" s="202">
        <v>0</v>
      </c>
      <c r="D51" s="202">
        <v>0</v>
      </c>
    </row>
    <row r="52" spans="1:19" x14ac:dyDescent="0.25">
      <c r="A52" s="123" t="s">
        <v>83</v>
      </c>
      <c r="B52" s="202">
        <v>0</v>
      </c>
      <c r="C52" s="202">
        <v>0</v>
      </c>
      <c r="D52" s="202">
        <v>0</v>
      </c>
    </row>
    <row r="53" spans="1:19" x14ac:dyDescent="0.25">
      <c r="A53" s="123" t="s">
        <v>84</v>
      </c>
      <c r="B53" s="202">
        <v>0</v>
      </c>
      <c r="C53" s="202">
        <v>0</v>
      </c>
      <c r="D53" s="202">
        <v>0</v>
      </c>
    </row>
    <row r="54" spans="1:19" x14ac:dyDescent="0.25">
      <c r="A54" s="123" t="s">
        <v>85</v>
      </c>
      <c r="B54" s="202">
        <v>0</v>
      </c>
      <c r="C54" s="202">
        <v>0</v>
      </c>
      <c r="D54" s="202">
        <v>0</v>
      </c>
    </row>
    <row r="55" spans="1:19" x14ac:dyDescent="0.25">
      <c r="A55" s="123" t="s">
        <v>86</v>
      </c>
      <c r="B55" s="202">
        <v>0</v>
      </c>
      <c r="C55" s="202">
        <v>0</v>
      </c>
      <c r="D55" s="202">
        <v>0</v>
      </c>
    </row>
    <row r="56" spans="1:19" x14ac:dyDescent="0.25">
      <c r="A56" s="123" t="s">
        <v>87</v>
      </c>
      <c r="B56" s="202">
        <v>0</v>
      </c>
      <c r="C56" s="202">
        <v>0</v>
      </c>
      <c r="D56" s="202">
        <v>0</v>
      </c>
    </row>
    <row r="57" spans="1:19" x14ac:dyDescent="0.25">
      <c r="A57" s="123" t="s">
        <v>88</v>
      </c>
      <c r="B57" s="202">
        <v>0</v>
      </c>
      <c r="C57" s="202">
        <v>0</v>
      </c>
      <c r="D57" s="202">
        <v>0</v>
      </c>
    </row>
    <row r="58" spans="1:19" x14ac:dyDescent="0.25">
      <c r="A58" s="123" t="s">
        <v>20</v>
      </c>
      <c r="B58" s="202">
        <f>SUM(B9:B57)</f>
        <v>1916</v>
      </c>
      <c r="C58" s="202">
        <f>SUM(C9:C57)</f>
        <v>1628</v>
      </c>
      <c r="D58" s="202">
        <f>SUM(D9:D57)</f>
        <v>288</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48"/>
      <c r="D88" s="148"/>
      <c r="E88" s="148"/>
      <c r="F88" s="148"/>
      <c r="G88" s="148"/>
      <c r="H88" s="148"/>
      <c r="I88" s="148"/>
      <c r="J88" s="148"/>
      <c r="K88" s="148"/>
      <c r="L88" s="148"/>
      <c r="M88" s="148"/>
      <c r="N88" s="148"/>
      <c r="O88" s="148"/>
      <c r="P88" s="148"/>
      <c r="Q88" s="148"/>
      <c r="R88" s="148"/>
      <c r="S88" s="148"/>
    </row>
    <row r="89" spans="1:19" x14ac:dyDescent="0.25">
      <c r="A89" s="6"/>
      <c r="B89" s="6"/>
      <c r="C89" s="148"/>
      <c r="D89" s="148"/>
      <c r="E89" s="148"/>
      <c r="F89" s="148"/>
      <c r="G89" s="148"/>
      <c r="H89" s="148"/>
      <c r="I89" s="148"/>
      <c r="J89" s="148"/>
      <c r="K89" s="148"/>
      <c r="L89" s="148"/>
      <c r="M89" s="148"/>
      <c r="N89" s="148"/>
      <c r="O89" s="148"/>
      <c r="P89" s="148"/>
      <c r="Q89" s="148"/>
      <c r="R89" s="148"/>
      <c r="S89" s="148"/>
    </row>
    <row r="90" spans="1:19" ht="6.75" customHeight="1" x14ac:dyDescent="0.25">
      <c r="A90" s="6"/>
      <c r="B90" s="6"/>
      <c r="C90" s="57"/>
      <c r="D90" s="57"/>
      <c r="E90" s="57"/>
      <c r="F90" s="57"/>
      <c r="G90" s="57"/>
      <c r="H90" s="57"/>
      <c r="I90" s="57"/>
      <c r="J90" s="57"/>
      <c r="K90" s="57"/>
      <c r="L90" s="57"/>
      <c r="M90" s="57"/>
      <c r="N90" s="57"/>
      <c r="O90" s="57"/>
      <c r="P90" s="57"/>
      <c r="Q90" s="57"/>
      <c r="R90" s="57"/>
      <c r="S90" s="57"/>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48"/>
      <c r="D117" s="148"/>
      <c r="E117" s="148"/>
      <c r="F117" s="148"/>
      <c r="G117" s="148"/>
      <c r="H117" s="148"/>
      <c r="I117" s="148"/>
      <c r="J117" s="148"/>
      <c r="K117" s="148"/>
      <c r="L117" s="148"/>
      <c r="M117" s="148"/>
      <c r="N117" s="148"/>
      <c r="O117" s="148"/>
      <c r="P117" s="148"/>
      <c r="Q117" s="148"/>
      <c r="R117" s="148"/>
      <c r="S117" s="148"/>
    </row>
    <row r="118" spans="1:19" x14ac:dyDescent="0.25">
      <c r="A118" s="6"/>
      <c r="B118" s="6"/>
      <c r="C118" s="148"/>
      <c r="D118" s="148"/>
      <c r="E118" s="148"/>
      <c r="F118" s="148"/>
      <c r="G118" s="148"/>
      <c r="H118" s="148"/>
      <c r="I118" s="148"/>
      <c r="J118" s="148"/>
      <c r="K118" s="148"/>
      <c r="L118" s="148"/>
      <c r="M118" s="148"/>
      <c r="N118" s="148"/>
      <c r="O118" s="148"/>
      <c r="P118" s="148"/>
      <c r="Q118" s="148"/>
      <c r="R118" s="148"/>
      <c r="S118" s="148"/>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97"/>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2" customWidth="1"/>
    <col min="2" max="5" width="29.7109375" style="52" customWidth="1"/>
    <col min="6" max="6" width="22" style="52" bestFit="1" customWidth="1"/>
    <col min="7" max="7" width="29.42578125" style="52" bestFit="1" customWidth="1"/>
    <col min="8" max="8" width="15" style="52" bestFit="1" customWidth="1"/>
    <col min="9" max="9" width="4" style="52" customWidth="1"/>
    <col min="10" max="10" width="19.28515625" style="52" bestFit="1" customWidth="1"/>
    <col min="11" max="11" width="19.7109375" style="52" bestFit="1" customWidth="1"/>
    <col min="12" max="12" width="22" style="52" bestFit="1" customWidth="1"/>
    <col min="13" max="13" width="29.42578125" style="52" bestFit="1" customWidth="1"/>
    <col min="14" max="14" width="15" style="52" bestFit="1" customWidth="1"/>
    <col min="15" max="15" width="14" style="52" bestFit="1" customWidth="1"/>
    <col min="16" max="16" width="19.28515625" style="52" bestFit="1" customWidth="1"/>
    <col min="17" max="17" width="19.7109375" style="52" bestFit="1" customWidth="1"/>
    <col min="18" max="18" width="22" style="52" bestFit="1" customWidth="1"/>
    <col min="19" max="19" width="29.42578125" style="52" bestFit="1" customWidth="1"/>
    <col min="20" max="20" width="15" style="52" bestFit="1" customWidth="1"/>
    <col min="21" max="21" width="14" style="52" bestFit="1" customWidth="1"/>
    <col min="22" max="22" width="19.28515625" style="52" bestFit="1" customWidth="1"/>
    <col min="23" max="23" width="19.7109375" style="52" bestFit="1" customWidth="1"/>
    <col min="24" max="24" width="22" style="52" bestFit="1" customWidth="1"/>
    <col min="25" max="25" width="29.42578125" style="52" bestFit="1" customWidth="1"/>
    <col min="26" max="26" width="15" style="52" bestFit="1" customWidth="1"/>
    <col min="27" max="27" width="14" style="52" bestFit="1" customWidth="1"/>
    <col min="28" max="28" width="19.28515625" style="52" bestFit="1" customWidth="1"/>
    <col min="29" max="29" width="19.7109375" style="52" bestFit="1" customWidth="1"/>
    <col min="30" max="30" width="22" style="52" bestFit="1" customWidth="1"/>
    <col min="31" max="31" width="29.42578125" style="52" bestFit="1" customWidth="1"/>
    <col min="32" max="32" width="15" style="52" bestFit="1" customWidth="1"/>
    <col min="33" max="33" width="14" style="52" bestFit="1" customWidth="1"/>
    <col min="34" max="34" width="19.28515625" style="52" bestFit="1" customWidth="1"/>
    <col min="35" max="35" width="19.7109375" style="52" bestFit="1" customWidth="1"/>
    <col min="36" max="36" width="22" style="52" bestFit="1" customWidth="1"/>
    <col min="37" max="37" width="29.42578125" style="52" bestFit="1" customWidth="1"/>
    <col min="38" max="38" width="15" style="52" bestFit="1" customWidth="1"/>
    <col min="39" max="39" width="14" style="52" bestFit="1" customWidth="1"/>
    <col min="40" max="40" width="19.28515625" style="52" bestFit="1" customWidth="1"/>
    <col min="41" max="41" width="19.7109375" style="52" bestFit="1" customWidth="1"/>
    <col min="42" max="42" width="22" style="52" bestFit="1" customWidth="1"/>
    <col min="43" max="43" width="29.42578125" style="52" bestFit="1" customWidth="1"/>
    <col min="44" max="44" width="15" style="52" bestFit="1" customWidth="1"/>
    <col min="45" max="45" width="14" style="52" bestFit="1" customWidth="1"/>
    <col min="46" max="46" width="19.28515625" style="52" bestFit="1" customWidth="1"/>
    <col min="47" max="47" width="19.7109375" style="52" bestFit="1" customWidth="1"/>
    <col min="48" max="48" width="22" style="52" bestFit="1" customWidth="1"/>
    <col min="49" max="49" width="29.42578125" style="52" bestFit="1" customWidth="1"/>
    <col min="50" max="50" width="15" style="52" bestFit="1" customWidth="1"/>
    <col min="51" max="51" width="14" style="52" bestFit="1" customWidth="1"/>
    <col min="52" max="52" width="19.28515625" style="52" bestFit="1" customWidth="1"/>
    <col min="53" max="53" width="19.7109375" style="52" bestFit="1" customWidth="1"/>
    <col min="54" max="54" width="22" style="52" bestFit="1" customWidth="1"/>
    <col min="55" max="55" width="29.42578125" style="52" bestFit="1" customWidth="1"/>
    <col min="56" max="56" width="15" style="52" bestFit="1" customWidth="1"/>
    <col min="57" max="57" width="14" style="52" bestFit="1" customWidth="1"/>
    <col min="58" max="58" width="19.28515625" style="52" bestFit="1" customWidth="1"/>
    <col min="59" max="59" width="19.7109375" style="52" bestFit="1" customWidth="1"/>
    <col min="60" max="16384" width="9.140625" style="52"/>
  </cols>
  <sheetData>
    <row r="1" spans="1:10" ht="38.25" customHeight="1" thickBot="1" x14ac:dyDescent="0.3">
      <c r="A1" s="149" t="s">
        <v>180</v>
      </c>
      <c r="B1" s="150"/>
      <c r="C1" s="150"/>
      <c r="D1" s="150"/>
      <c r="E1" s="151"/>
      <c r="F1" s="84"/>
      <c r="G1" s="85"/>
      <c r="H1" s="85"/>
      <c r="I1" s="85"/>
      <c r="J1" s="85"/>
    </row>
    <row r="2" spans="1:10" ht="18" customHeight="1" thickBot="1" x14ac:dyDescent="0.3">
      <c r="D2" s="86" t="s">
        <v>183</v>
      </c>
      <c r="E2" s="87" t="s">
        <v>184</v>
      </c>
    </row>
    <row r="3" spans="1:10" x14ac:dyDescent="0.25">
      <c r="A3" s="141" t="str">
        <f>'Rail Service (Item Nos. 1-6)'!A3</f>
        <v xml:space="preserve">Railroad: </v>
      </c>
      <c r="B3" s="143" t="str">
        <f>'Rail Service (Item Nos. 1-6)'!B3:B4</f>
        <v>Year: 2017</v>
      </c>
      <c r="C3" s="145" t="str">
        <f>'Rail Service (Item Nos. 1-6)'!C3</f>
        <v xml:space="preserve">Reporting Week: </v>
      </c>
      <c r="D3" s="54">
        <f>'Rail Service (Item Nos. 1-6)'!E3+2</f>
        <v>42933</v>
      </c>
      <c r="E3" s="13"/>
      <c r="F3" s="13"/>
      <c r="G3" s="13"/>
      <c r="H3" s="53"/>
      <c r="I3" s="6"/>
      <c r="J3" s="61"/>
    </row>
    <row r="4" spans="1:10" ht="15.75" thickBot="1" x14ac:dyDescent="0.3">
      <c r="A4" s="142"/>
      <c r="B4" s="144"/>
      <c r="C4" s="146"/>
      <c r="D4" s="55">
        <f>'Rail Service (Item Nos. 1-6)'!E4+2</f>
        <v>42939</v>
      </c>
      <c r="E4" s="13"/>
      <c r="F4" s="13"/>
      <c r="G4" s="13"/>
      <c r="H4" s="53"/>
      <c r="I4" s="6"/>
      <c r="J4" s="61"/>
    </row>
    <row r="5" spans="1:10" ht="15.75" thickBot="1" x14ac:dyDescent="0.3"/>
    <row r="6" spans="1:10" s="88" customFormat="1" ht="48.75" customHeight="1" thickBot="1" x14ac:dyDescent="0.3">
      <c r="A6" s="154" t="s">
        <v>179</v>
      </c>
      <c r="B6" s="155"/>
      <c r="C6" s="155"/>
      <c r="D6" s="155"/>
      <c r="E6" s="157"/>
    </row>
    <row r="7" spans="1:10" ht="15.75" thickBot="1" x14ac:dyDescent="0.3"/>
    <row r="8" spans="1:10" ht="60.75" customHeight="1" thickBot="1" x14ac:dyDescent="0.3">
      <c r="A8" s="89" t="s">
        <v>37</v>
      </c>
      <c r="B8" s="90" t="s">
        <v>89</v>
      </c>
      <c r="C8" s="90" t="s">
        <v>90</v>
      </c>
      <c r="D8" s="131" t="s">
        <v>173</v>
      </c>
      <c r="E8" s="132"/>
    </row>
    <row r="9" spans="1:10" ht="39.75" customHeight="1" thickBot="1" x14ac:dyDescent="0.3">
      <c r="A9" s="91"/>
      <c r="B9" s="92"/>
      <c r="C9" s="46"/>
      <c r="D9" s="90" t="s">
        <v>91</v>
      </c>
      <c r="E9" s="90" t="s">
        <v>92</v>
      </c>
    </row>
    <row r="10" spans="1:10" x14ac:dyDescent="0.25">
      <c r="A10" s="7" t="s">
        <v>41</v>
      </c>
      <c r="B10" s="203">
        <v>0</v>
      </c>
      <c r="C10" s="203">
        <v>0</v>
      </c>
      <c r="D10" s="203">
        <v>0</v>
      </c>
      <c r="E10" s="203">
        <v>0</v>
      </c>
    </row>
    <row r="11" spans="1:10" x14ac:dyDescent="0.25">
      <c r="A11" s="8" t="s">
        <v>42</v>
      </c>
      <c r="B11" s="203">
        <v>0</v>
      </c>
      <c r="C11" s="203">
        <v>0</v>
      </c>
      <c r="D11" s="203">
        <v>0</v>
      </c>
      <c r="E11" s="203">
        <v>0</v>
      </c>
    </row>
    <row r="12" spans="1:10" x14ac:dyDescent="0.25">
      <c r="A12" s="8" t="s">
        <v>43</v>
      </c>
      <c r="B12" s="203">
        <v>0</v>
      </c>
      <c r="C12" s="203">
        <v>0</v>
      </c>
      <c r="D12" s="203">
        <v>0</v>
      </c>
      <c r="E12" s="203">
        <v>0</v>
      </c>
    </row>
    <row r="13" spans="1:10" x14ac:dyDescent="0.25">
      <c r="A13" s="8" t="s">
        <v>44</v>
      </c>
      <c r="B13" s="203">
        <v>0</v>
      </c>
      <c r="C13" s="203">
        <v>0</v>
      </c>
      <c r="D13" s="203">
        <v>0</v>
      </c>
      <c r="E13" s="203">
        <v>0</v>
      </c>
    </row>
    <row r="14" spans="1:10" x14ac:dyDescent="0.25">
      <c r="A14" s="8" t="s">
        <v>45</v>
      </c>
      <c r="B14" s="203">
        <v>0</v>
      </c>
      <c r="C14" s="203">
        <v>0</v>
      </c>
      <c r="D14" s="203">
        <v>0</v>
      </c>
      <c r="E14" s="203">
        <v>0</v>
      </c>
    </row>
    <row r="15" spans="1:10" x14ac:dyDescent="0.25">
      <c r="A15" s="8" t="s">
        <v>46</v>
      </c>
      <c r="B15" s="203">
        <v>0</v>
      </c>
      <c r="C15" s="203">
        <v>0</v>
      </c>
      <c r="D15" s="203">
        <v>0</v>
      </c>
      <c r="E15" s="203">
        <v>0</v>
      </c>
    </row>
    <row r="16" spans="1:10" x14ac:dyDescent="0.25">
      <c r="A16" s="8" t="s">
        <v>47</v>
      </c>
      <c r="B16" s="203">
        <v>0</v>
      </c>
      <c r="C16" s="203">
        <v>0</v>
      </c>
      <c r="D16" s="203">
        <v>0</v>
      </c>
      <c r="E16" s="203">
        <v>0</v>
      </c>
    </row>
    <row r="17" spans="1:5" x14ac:dyDescent="0.25">
      <c r="A17" s="8" t="s">
        <v>48</v>
      </c>
      <c r="B17" s="203">
        <v>3</v>
      </c>
      <c r="C17" s="203">
        <v>2</v>
      </c>
      <c r="D17" s="203">
        <v>0</v>
      </c>
      <c r="E17" s="203">
        <v>0</v>
      </c>
    </row>
    <row r="18" spans="1:5" x14ac:dyDescent="0.25">
      <c r="A18" s="8" t="s">
        <v>49</v>
      </c>
      <c r="B18" s="203">
        <v>0</v>
      </c>
      <c r="C18" s="203">
        <v>0</v>
      </c>
      <c r="D18" s="203">
        <v>0</v>
      </c>
      <c r="E18" s="203">
        <v>0</v>
      </c>
    </row>
    <row r="19" spans="1:5" x14ac:dyDescent="0.25">
      <c r="A19" s="8" t="s">
        <v>50</v>
      </c>
      <c r="B19" s="203">
        <v>0</v>
      </c>
      <c r="C19" s="203">
        <v>0</v>
      </c>
      <c r="D19" s="203">
        <v>0</v>
      </c>
      <c r="E19" s="203">
        <v>0</v>
      </c>
    </row>
    <row r="20" spans="1:5" x14ac:dyDescent="0.25">
      <c r="A20" s="8" t="s">
        <v>51</v>
      </c>
      <c r="B20" s="203">
        <v>0</v>
      </c>
      <c r="C20" s="203">
        <v>0</v>
      </c>
      <c r="D20" s="203">
        <v>0</v>
      </c>
      <c r="E20" s="203">
        <v>0</v>
      </c>
    </row>
    <row r="21" spans="1:5" x14ac:dyDescent="0.25">
      <c r="A21" s="8" t="s">
        <v>52</v>
      </c>
      <c r="B21" s="203">
        <v>0</v>
      </c>
      <c r="C21" s="203">
        <v>0</v>
      </c>
      <c r="D21" s="203">
        <v>0</v>
      </c>
      <c r="E21" s="203">
        <v>0</v>
      </c>
    </row>
    <row r="22" spans="1:5" x14ac:dyDescent="0.25">
      <c r="A22" s="8" t="s">
        <v>53</v>
      </c>
      <c r="B22" s="203">
        <v>1</v>
      </c>
      <c r="C22" s="203">
        <v>1</v>
      </c>
      <c r="D22" s="203">
        <v>0</v>
      </c>
      <c r="E22" s="203">
        <v>0</v>
      </c>
    </row>
    <row r="23" spans="1:5" x14ac:dyDescent="0.25">
      <c r="A23" s="8" t="s">
        <v>54</v>
      </c>
      <c r="B23" s="203">
        <v>0</v>
      </c>
      <c r="C23" s="203">
        <v>0</v>
      </c>
      <c r="D23" s="203">
        <v>0</v>
      </c>
      <c r="E23" s="203">
        <v>0</v>
      </c>
    </row>
    <row r="24" spans="1:5" x14ac:dyDescent="0.25">
      <c r="A24" s="8" t="s">
        <v>55</v>
      </c>
      <c r="B24" s="203">
        <v>15</v>
      </c>
      <c r="C24" s="203">
        <v>15</v>
      </c>
      <c r="D24" s="203">
        <v>0</v>
      </c>
      <c r="E24" s="203">
        <v>0</v>
      </c>
    </row>
    <row r="25" spans="1:5" x14ac:dyDescent="0.25">
      <c r="A25" s="8" t="s">
        <v>56</v>
      </c>
      <c r="B25" s="203">
        <v>0</v>
      </c>
      <c r="C25" s="203">
        <v>0</v>
      </c>
      <c r="D25" s="203">
        <v>0</v>
      </c>
      <c r="E25" s="203">
        <v>0</v>
      </c>
    </row>
    <row r="26" spans="1:5" x14ac:dyDescent="0.25">
      <c r="A26" s="9" t="s">
        <v>57</v>
      </c>
      <c r="B26" s="203">
        <v>0</v>
      </c>
      <c r="C26" s="203">
        <v>0</v>
      </c>
      <c r="D26" s="203">
        <v>0</v>
      </c>
      <c r="E26" s="203">
        <v>0</v>
      </c>
    </row>
    <row r="27" spans="1:5" x14ac:dyDescent="0.25">
      <c r="A27" s="8" t="s">
        <v>58</v>
      </c>
      <c r="B27" s="203">
        <v>0</v>
      </c>
      <c r="C27" s="203">
        <v>0</v>
      </c>
      <c r="D27" s="203">
        <v>0</v>
      </c>
      <c r="E27" s="203">
        <v>0</v>
      </c>
    </row>
    <row r="28" spans="1:5" x14ac:dyDescent="0.25">
      <c r="A28" s="8" t="s">
        <v>59</v>
      </c>
      <c r="B28" s="203">
        <v>0</v>
      </c>
      <c r="C28" s="203">
        <v>0</v>
      </c>
      <c r="D28" s="203">
        <v>0</v>
      </c>
      <c r="E28" s="203">
        <v>0</v>
      </c>
    </row>
    <row r="29" spans="1:5" x14ac:dyDescent="0.25">
      <c r="A29" s="8" t="s">
        <v>60</v>
      </c>
      <c r="B29" s="203">
        <v>0</v>
      </c>
      <c r="C29" s="203">
        <v>0</v>
      </c>
      <c r="D29" s="203">
        <v>0</v>
      </c>
      <c r="E29" s="203">
        <v>0</v>
      </c>
    </row>
    <row r="30" spans="1:5" x14ac:dyDescent="0.25">
      <c r="A30" s="8" t="s">
        <v>61</v>
      </c>
      <c r="B30" s="203">
        <v>0</v>
      </c>
      <c r="C30" s="203">
        <v>0</v>
      </c>
      <c r="D30" s="203">
        <v>0</v>
      </c>
      <c r="E30" s="203">
        <v>0</v>
      </c>
    </row>
    <row r="31" spans="1:5" x14ac:dyDescent="0.25">
      <c r="A31" s="8" t="s">
        <v>62</v>
      </c>
      <c r="B31" s="203">
        <v>0</v>
      </c>
      <c r="C31" s="203">
        <v>0</v>
      </c>
      <c r="D31" s="203">
        <v>0</v>
      </c>
      <c r="E31" s="203">
        <v>0</v>
      </c>
    </row>
    <row r="32" spans="1:5" x14ac:dyDescent="0.25">
      <c r="A32" s="8" t="s">
        <v>63</v>
      </c>
      <c r="B32" s="203">
        <v>0</v>
      </c>
      <c r="C32" s="203">
        <v>0</v>
      </c>
      <c r="D32" s="203">
        <v>0</v>
      </c>
      <c r="E32" s="203">
        <v>0</v>
      </c>
    </row>
    <row r="33" spans="1:7" x14ac:dyDescent="0.25">
      <c r="A33" s="8" t="s">
        <v>64</v>
      </c>
      <c r="B33" s="203">
        <v>0</v>
      </c>
      <c r="C33" s="203">
        <v>0</v>
      </c>
      <c r="D33" s="203">
        <v>0</v>
      </c>
      <c r="E33" s="203">
        <v>0</v>
      </c>
    </row>
    <row r="34" spans="1:7" x14ac:dyDescent="0.25">
      <c r="A34" s="8" t="s">
        <v>65</v>
      </c>
      <c r="B34" s="203">
        <v>0</v>
      </c>
      <c r="C34" s="203">
        <v>0</v>
      </c>
      <c r="D34" s="203">
        <v>0</v>
      </c>
      <c r="E34" s="203">
        <v>0</v>
      </c>
    </row>
    <row r="35" spans="1:7" x14ac:dyDescent="0.25">
      <c r="A35" s="8" t="s">
        <v>66</v>
      </c>
      <c r="B35" s="203">
        <v>0</v>
      </c>
      <c r="C35" s="203">
        <v>0</v>
      </c>
      <c r="D35" s="203">
        <v>0</v>
      </c>
      <c r="E35" s="203">
        <v>0</v>
      </c>
    </row>
    <row r="36" spans="1:7" x14ac:dyDescent="0.25">
      <c r="A36" s="8" t="s">
        <v>67</v>
      </c>
      <c r="B36" s="203">
        <v>0</v>
      </c>
      <c r="C36" s="203">
        <v>0</v>
      </c>
      <c r="D36" s="203">
        <v>0</v>
      </c>
      <c r="E36" s="203">
        <v>0</v>
      </c>
      <c r="F36" s="10"/>
      <c r="G36" s="6"/>
    </row>
    <row r="37" spans="1:7" x14ac:dyDescent="0.25">
      <c r="A37" s="8" t="s">
        <v>68</v>
      </c>
      <c r="B37" s="203">
        <v>0</v>
      </c>
      <c r="C37" s="203">
        <v>0</v>
      </c>
      <c r="D37" s="203">
        <v>0</v>
      </c>
      <c r="E37" s="203">
        <v>0</v>
      </c>
    </row>
    <row r="38" spans="1:7" x14ac:dyDescent="0.25">
      <c r="A38" s="8" t="s">
        <v>69</v>
      </c>
      <c r="B38" s="203">
        <v>0</v>
      </c>
      <c r="C38" s="203">
        <v>0</v>
      </c>
      <c r="D38" s="203">
        <v>0</v>
      </c>
      <c r="E38" s="203">
        <v>0</v>
      </c>
    </row>
    <row r="39" spans="1:7" x14ac:dyDescent="0.25">
      <c r="A39" s="8" t="s">
        <v>70</v>
      </c>
      <c r="B39" s="203">
        <v>0</v>
      </c>
      <c r="C39" s="203">
        <v>0</v>
      </c>
      <c r="D39" s="203">
        <v>0</v>
      </c>
      <c r="E39" s="203">
        <v>0</v>
      </c>
    </row>
    <row r="40" spans="1:7" x14ac:dyDescent="0.25">
      <c r="A40" s="8" t="s">
        <v>71</v>
      </c>
      <c r="B40" s="203">
        <v>0</v>
      </c>
      <c r="C40" s="203">
        <v>0</v>
      </c>
      <c r="D40" s="203">
        <v>0</v>
      </c>
      <c r="E40" s="203">
        <v>0</v>
      </c>
    </row>
    <row r="41" spans="1:7" x14ac:dyDescent="0.25">
      <c r="A41" s="8" t="s">
        <v>72</v>
      </c>
      <c r="B41" s="203">
        <v>0</v>
      </c>
      <c r="C41" s="203">
        <v>0</v>
      </c>
      <c r="D41" s="203">
        <v>0</v>
      </c>
      <c r="E41" s="203">
        <v>0</v>
      </c>
    </row>
    <row r="42" spans="1:7" x14ac:dyDescent="0.25">
      <c r="A42" s="9" t="s">
        <v>73</v>
      </c>
      <c r="B42" s="203">
        <v>0</v>
      </c>
      <c r="C42" s="203">
        <v>0</v>
      </c>
      <c r="D42" s="203">
        <v>0</v>
      </c>
      <c r="E42" s="203">
        <v>0</v>
      </c>
    </row>
    <row r="43" spans="1:7" x14ac:dyDescent="0.25">
      <c r="A43" s="8" t="s">
        <v>74</v>
      </c>
      <c r="B43" s="203">
        <v>0</v>
      </c>
      <c r="C43" s="203">
        <v>0</v>
      </c>
      <c r="D43" s="203">
        <v>0</v>
      </c>
      <c r="E43" s="203">
        <v>0</v>
      </c>
    </row>
    <row r="44" spans="1:7" x14ac:dyDescent="0.25">
      <c r="A44" s="8" t="s">
        <v>75</v>
      </c>
      <c r="B44" s="203">
        <v>0</v>
      </c>
      <c r="C44" s="203">
        <v>0</v>
      </c>
      <c r="D44" s="203">
        <v>0</v>
      </c>
      <c r="E44" s="203">
        <v>0</v>
      </c>
    </row>
    <row r="45" spans="1:7" x14ac:dyDescent="0.25">
      <c r="A45" s="8" t="s">
        <v>76</v>
      </c>
      <c r="B45" s="203">
        <v>0</v>
      </c>
      <c r="C45" s="203">
        <v>0</v>
      </c>
      <c r="D45" s="203">
        <v>0</v>
      </c>
      <c r="E45" s="203">
        <v>0</v>
      </c>
    </row>
    <row r="46" spans="1:7" x14ac:dyDescent="0.25">
      <c r="A46" s="8" t="s">
        <v>77</v>
      </c>
      <c r="B46" s="203">
        <v>0</v>
      </c>
      <c r="C46" s="203">
        <v>0</v>
      </c>
      <c r="D46" s="203">
        <v>0</v>
      </c>
      <c r="E46" s="203">
        <v>0</v>
      </c>
    </row>
    <row r="47" spans="1:7" x14ac:dyDescent="0.25">
      <c r="A47" s="8" t="s">
        <v>78</v>
      </c>
      <c r="B47" s="203">
        <v>0</v>
      </c>
      <c r="C47" s="203">
        <v>0</v>
      </c>
      <c r="D47" s="203">
        <v>0</v>
      </c>
      <c r="E47" s="203">
        <v>0</v>
      </c>
    </row>
    <row r="48" spans="1:7" x14ac:dyDescent="0.25">
      <c r="A48" s="8" t="s">
        <v>79</v>
      </c>
      <c r="B48" s="203">
        <v>0</v>
      </c>
      <c r="C48" s="203">
        <v>0</v>
      </c>
      <c r="D48" s="203">
        <v>0</v>
      </c>
      <c r="E48" s="203">
        <v>0</v>
      </c>
    </row>
    <row r="49" spans="1:5" x14ac:dyDescent="0.25">
      <c r="A49" s="8" t="s">
        <v>80</v>
      </c>
      <c r="B49" s="203">
        <v>0</v>
      </c>
      <c r="C49" s="203">
        <v>0</v>
      </c>
      <c r="D49" s="203">
        <v>0</v>
      </c>
      <c r="E49" s="203">
        <v>0</v>
      </c>
    </row>
    <row r="50" spans="1:5" x14ac:dyDescent="0.25">
      <c r="A50" s="8" t="s">
        <v>81</v>
      </c>
      <c r="B50" s="203">
        <v>0</v>
      </c>
      <c r="C50" s="203">
        <v>0</v>
      </c>
      <c r="D50" s="203">
        <v>0</v>
      </c>
      <c r="E50" s="203">
        <v>0</v>
      </c>
    </row>
    <row r="51" spans="1:5" x14ac:dyDescent="0.25">
      <c r="A51" s="8" t="s">
        <v>82</v>
      </c>
      <c r="B51" s="203">
        <v>0</v>
      </c>
      <c r="C51" s="203">
        <v>0</v>
      </c>
      <c r="D51" s="203">
        <v>0</v>
      </c>
      <c r="E51" s="203">
        <v>0</v>
      </c>
    </row>
    <row r="52" spans="1:5" x14ac:dyDescent="0.25">
      <c r="A52" s="8" t="s">
        <v>83</v>
      </c>
      <c r="B52" s="203">
        <v>0</v>
      </c>
      <c r="C52" s="203">
        <v>0</v>
      </c>
      <c r="D52" s="203">
        <v>0</v>
      </c>
      <c r="E52" s="203">
        <v>0</v>
      </c>
    </row>
    <row r="53" spans="1:5" x14ac:dyDescent="0.25">
      <c r="A53" s="8" t="s">
        <v>84</v>
      </c>
      <c r="B53" s="203">
        <v>0</v>
      </c>
      <c r="C53" s="203">
        <v>0</v>
      </c>
      <c r="D53" s="203">
        <v>0</v>
      </c>
      <c r="E53" s="203">
        <v>0</v>
      </c>
    </row>
    <row r="54" spans="1:5" x14ac:dyDescent="0.25">
      <c r="A54" s="8" t="s">
        <v>85</v>
      </c>
      <c r="B54" s="203">
        <v>0</v>
      </c>
      <c r="C54" s="203">
        <v>0</v>
      </c>
      <c r="D54" s="203">
        <v>0</v>
      </c>
      <c r="E54" s="203">
        <v>0</v>
      </c>
    </row>
    <row r="55" spans="1:5" x14ac:dyDescent="0.25">
      <c r="A55" s="8" t="s">
        <v>86</v>
      </c>
      <c r="B55" s="203">
        <v>0</v>
      </c>
      <c r="C55" s="203">
        <v>0</v>
      </c>
      <c r="D55" s="203">
        <v>0</v>
      </c>
      <c r="E55" s="203">
        <v>0</v>
      </c>
    </row>
    <row r="56" spans="1:5" x14ac:dyDescent="0.25">
      <c r="A56" s="8" t="s">
        <v>87</v>
      </c>
      <c r="B56" s="203">
        <v>0</v>
      </c>
      <c r="C56" s="203">
        <v>0</v>
      </c>
      <c r="D56" s="203">
        <v>0</v>
      </c>
      <c r="E56" s="203">
        <v>0</v>
      </c>
    </row>
    <row r="57" spans="1:5" x14ac:dyDescent="0.25">
      <c r="A57" s="8" t="s">
        <v>88</v>
      </c>
      <c r="B57" s="203">
        <v>0</v>
      </c>
      <c r="C57" s="203">
        <v>0</v>
      </c>
      <c r="D57" s="203">
        <v>0</v>
      </c>
      <c r="E57" s="203">
        <v>0</v>
      </c>
    </row>
    <row r="58" spans="1:5" x14ac:dyDescent="0.25">
      <c r="A58" s="9" t="s">
        <v>93</v>
      </c>
      <c r="B58" s="9">
        <f>SUM(B10:B57)</f>
        <v>19</v>
      </c>
      <c r="C58" s="9">
        <f>SUM(C10:C57)</f>
        <v>18</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style="52" customWidth="1"/>
    <col min="2" max="4" width="26.7109375" style="52" customWidth="1"/>
    <col min="5" max="5" width="24.140625" style="52" customWidth="1"/>
    <col min="6" max="7" width="9.140625" style="52"/>
    <col min="8" max="8" width="10.7109375" style="52" bestFit="1" customWidth="1"/>
    <col min="9" max="16384" width="9.140625" style="52"/>
  </cols>
  <sheetData>
    <row r="1" spans="1:8" ht="36" customHeight="1" thickBot="1" x14ac:dyDescent="0.3">
      <c r="A1" s="149" t="s">
        <v>180</v>
      </c>
      <c r="B1" s="158"/>
      <c r="C1" s="158"/>
      <c r="D1" s="158"/>
      <c r="E1" s="159"/>
      <c r="F1" s="74"/>
      <c r="G1" s="74"/>
      <c r="H1" s="74"/>
    </row>
    <row r="2" spans="1:8" ht="16.5" customHeight="1" thickBot="1" x14ac:dyDescent="0.3">
      <c r="D2" s="75" t="s">
        <v>183</v>
      </c>
      <c r="E2" s="76" t="s">
        <v>184</v>
      </c>
    </row>
    <row r="3" spans="1:8" x14ac:dyDescent="0.25">
      <c r="A3" s="141" t="str">
        <f>'Rail Service (Item Nos. 1-6)'!A3</f>
        <v xml:space="preserve">Railroad: </v>
      </c>
      <c r="B3" s="143" t="str">
        <f>'Rail Service (Item Nos. 1-6)'!B3:B4</f>
        <v>Year: 2017</v>
      </c>
      <c r="C3" s="145" t="str">
        <f>'Rail Service (Item Nos. 1-6)'!C3</f>
        <v xml:space="preserve">Reporting Week: </v>
      </c>
      <c r="D3" s="77" t="s">
        <v>3</v>
      </c>
      <c r="E3" s="54">
        <f>'Rail Service (Item Nos. 1-6)'!E3</f>
        <v>42931</v>
      </c>
      <c r="F3" s="53"/>
      <c r="G3" s="6"/>
      <c r="H3" s="61"/>
    </row>
    <row r="4" spans="1:8" ht="15.75" thickBot="1" x14ac:dyDescent="0.3">
      <c r="A4" s="142"/>
      <c r="B4" s="144"/>
      <c r="C4" s="146"/>
      <c r="D4" s="62" t="s">
        <v>4</v>
      </c>
      <c r="E4" s="55">
        <f>'Rail Service (Item Nos. 1-6)'!E4</f>
        <v>42937</v>
      </c>
      <c r="F4" s="53"/>
      <c r="G4" s="6"/>
      <c r="H4" s="61"/>
    </row>
    <row r="5" spans="1:8" x14ac:dyDescent="0.25">
      <c r="E5" s="63"/>
    </row>
    <row r="6" spans="1:8" ht="15.75" thickBot="1" x14ac:dyDescent="0.3">
      <c r="A6" s="6"/>
    </row>
    <row r="7" spans="1:8" ht="47.25" customHeight="1" thickBot="1" x14ac:dyDescent="0.3">
      <c r="A7" s="160" t="s">
        <v>182</v>
      </c>
      <c r="B7" s="161"/>
      <c r="C7" s="162"/>
    </row>
    <row r="8" spans="1:8" ht="57.75" customHeight="1" thickBot="1" x14ac:dyDescent="0.3">
      <c r="A8" s="45" t="s">
        <v>94</v>
      </c>
      <c r="B8" s="78" t="s">
        <v>95</v>
      </c>
      <c r="C8" s="79" t="s">
        <v>96</v>
      </c>
    </row>
    <row r="9" spans="1:8" x14ac:dyDescent="0.25">
      <c r="A9" s="118" t="s">
        <v>202</v>
      </c>
      <c r="B9" s="119">
        <v>0</v>
      </c>
      <c r="C9" s="119">
        <v>0</v>
      </c>
    </row>
    <row r="10" spans="1:8" x14ac:dyDescent="0.25">
      <c r="A10" s="12" t="s">
        <v>203</v>
      </c>
      <c r="B10" s="120">
        <v>3855</v>
      </c>
      <c r="C10" s="120">
        <v>3467</v>
      </c>
    </row>
    <row r="11" spans="1:8" x14ac:dyDescent="0.25">
      <c r="A11" s="12" t="s">
        <v>204</v>
      </c>
      <c r="B11" s="120">
        <v>0</v>
      </c>
      <c r="C11" s="120">
        <v>0</v>
      </c>
    </row>
    <row r="12" spans="1:8" x14ac:dyDescent="0.25">
      <c r="A12" s="12" t="s">
        <v>205</v>
      </c>
      <c r="B12" s="120">
        <v>4113</v>
      </c>
      <c r="C12" s="120">
        <v>3181</v>
      </c>
    </row>
    <row r="13" spans="1:8" x14ac:dyDescent="0.25">
      <c r="A13" s="12" t="s">
        <v>206</v>
      </c>
      <c r="B13" s="120">
        <v>6521</v>
      </c>
      <c r="C13" s="120">
        <v>3873</v>
      </c>
    </row>
    <row r="14" spans="1:8" x14ac:dyDescent="0.25">
      <c r="A14" s="12" t="s">
        <v>207</v>
      </c>
      <c r="B14" s="120">
        <v>1000</v>
      </c>
      <c r="C14" s="120">
        <v>1000</v>
      </c>
    </row>
    <row r="15" spans="1:8" x14ac:dyDescent="0.25">
      <c r="A15" s="12"/>
      <c r="B15" s="51"/>
      <c r="C15" s="51"/>
    </row>
    <row r="16" spans="1:8" ht="28.5" customHeight="1" x14ac:dyDescent="0.25">
      <c r="A16" s="163" t="s">
        <v>185</v>
      </c>
      <c r="B16" s="164"/>
      <c r="C16" s="165"/>
    </row>
    <row r="17" spans="1:5" ht="57" customHeight="1" x14ac:dyDescent="0.25">
      <c r="A17" s="166"/>
      <c r="B17" s="167"/>
      <c r="C17" s="168"/>
    </row>
    <row r="18" spans="1:5" ht="30" customHeight="1" thickBot="1" x14ac:dyDescent="0.3"/>
    <row r="19" spans="1:5" ht="43.5" customHeight="1" thickBot="1" x14ac:dyDescent="0.3">
      <c r="A19" s="160" t="s">
        <v>181</v>
      </c>
      <c r="B19" s="161"/>
      <c r="C19" s="162"/>
      <c r="E19" s="63"/>
    </row>
    <row r="20" spans="1:5" ht="57.75" customHeight="1" x14ac:dyDescent="0.25">
      <c r="A20" s="80" t="s">
        <v>97</v>
      </c>
      <c r="B20" s="81" t="s">
        <v>139</v>
      </c>
      <c r="C20" s="81" t="s">
        <v>140</v>
      </c>
    </row>
    <row r="21" spans="1:5" ht="15" customHeight="1" x14ac:dyDescent="0.25">
      <c r="A21" s="82"/>
      <c r="B21" s="51"/>
      <c r="C21" s="51"/>
    </row>
    <row r="22" spans="1:5" ht="15" customHeight="1" x14ac:dyDescent="0.25">
      <c r="A22" s="82"/>
      <c r="B22" s="51"/>
      <c r="C22" s="51"/>
    </row>
    <row r="23" spans="1:5" ht="15" customHeight="1" x14ac:dyDescent="0.25">
      <c r="A23" s="82"/>
      <c r="B23" s="51"/>
      <c r="C23" s="51"/>
    </row>
    <row r="24" spans="1:5" ht="15" customHeight="1" x14ac:dyDescent="0.25">
      <c r="A24" s="82"/>
      <c r="B24" s="51"/>
      <c r="C24" s="51"/>
    </row>
    <row r="25" spans="1:5" ht="15" customHeight="1" x14ac:dyDescent="0.25">
      <c r="A25" s="82"/>
      <c r="B25" s="51"/>
      <c r="C25" s="51"/>
    </row>
    <row r="26" spans="1:5" ht="15" customHeight="1" x14ac:dyDescent="0.25">
      <c r="A26" s="82"/>
      <c r="B26" s="51"/>
      <c r="C26" s="51"/>
    </row>
    <row r="27" spans="1:5" ht="15" customHeight="1" x14ac:dyDescent="0.25">
      <c r="A27" s="82"/>
      <c r="B27" s="51"/>
      <c r="C27" s="51"/>
    </row>
    <row r="28" spans="1:5" ht="15" customHeight="1" x14ac:dyDescent="0.25">
      <c r="A28" s="82"/>
      <c r="B28" s="51"/>
      <c r="C28" s="51"/>
    </row>
    <row r="29" spans="1:5" ht="15" customHeight="1" x14ac:dyDescent="0.25">
      <c r="A29" s="82"/>
      <c r="B29" s="51"/>
      <c r="C29" s="51"/>
    </row>
    <row r="30" spans="1:5" ht="15" customHeight="1" x14ac:dyDescent="0.25">
      <c r="A30" s="83" t="s">
        <v>12</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5" customWidth="1"/>
    <col min="2" max="2" width="34.7109375" style="65" customWidth="1"/>
    <col min="3" max="3" width="23.5703125" style="65" customWidth="1"/>
    <col min="4" max="5" width="25.7109375" style="65" customWidth="1"/>
    <col min="6" max="107" width="8.5703125" style="65" customWidth="1"/>
    <col min="108" max="16384" width="9.140625" style="65"/>
  </cols>
  <sheetData>
    <row r="1" spans="1:14" s="52" customFormat="1" ht="36" customHeight="1" thickBot="1" x14ac:dyDescent="0.3">
      <c r="A1" s="149" t="s">
        <v>180</v>
      </c>
      <c r="B1" s="150"/>
      <c r="C1" s="150"/>
      <c r="D1" s="150"/>
      <c r="E1" s="151"/>
      <c r="F1" s="14"/>
      <c r="G1" s="14"/>
      <c r="H1" s="14"/>
      <c r="I1" s="14"/>
      <c r="J1" s="14"/>
      <c r="K1" s="14"/>
      <c r="L1" s="14"/>
      <c r="M1" s="14"/>
      <c r="N1" s="14"/>
    </row>
    <row r="2" spans="1:14" s="52" customFormat="1" ht="16.5" customHeight="1" thickBot="1" x14ac:dyDescent="0.3">
      <c r="D2" s="58" t="s">
        <v>183</v>
      </c>
      <c r="E2" s="59" t="s">
        <v>184</v>
      </c>
    </row>
    <row r="3" spans="1:14" s="52" customFormat="1" ht="15" x14ac:dyDescent="0.25">
      <c r="A3" s="141" t="str">
        <f>'Rail Service (Item Nos. 1-6)'!A3</f>
        <v xml:space="preserve">Railroad: </v>
      </c>
      <c r="B3" s="143" t="str">
        <f>'Rail Service (Item Nos. 1-6)'!B3:B4</f>
        <v>Year: 2017</v>
      </c>
      <c r="C3" s="145" t="str">
        <f>'Rail Service (Item Nos. 1-6)'!C3</f>
        <v xml:space="preserve">Reporting Week: </v>
      </c>
      <c r="D3" s="60" t="s">
        <v>3</v>
      </c>
      <c r="E3" s="54">
        <f>'Rail Service (Item Nos. 1-6)'!E3</f>
        <v>42931</v>
      </c>
      <c r="F3" s="53"/>
      <c r="G3" s="53"/>
      <c r="H3" s="6"/>
      <c r="I3" s="61"/>
    </row>
    <row r="4" spans="1:14" s="52" customFormat="1" ht="15.75" thickBot="1" x14ac:dyDescent="0.3">
      <c r="A4" s="142"/>
      <c r="B4" s="144"/>
      <c r="C4" s="146"/>
      <c r="D4" s="62" t="s">
        <v>4</v>
      </c>
      <c r="E4" s="55">
        <f>'Rail Service (Item Nos. 1-6)'!E4</f>
        <v>42937</v>
      </c>
      <c r="F4" s="53"/>
      <c r="G4" s="53"/>
      <c r="H4" s="6"/>
      <c r="I4" s="61"/>
    </row>
    <row r="5" spans="1:14" s="52" customFormat="1" ht="15.75" thickBot="1" x14ac:dyDescent="0.3">
      <c r="E5" s="63"/>
      <c r="F5" s="64"/>
    </row>
    <row r="6" spans="1:14" s="52" customFormat="1" ht="47.25" customHeight="1" thickBot="1" x14ac:dyDescent="0.3">
      <c r="A6" s="130" t="s">
        <v>171</v>
      </c>
      <c r="B6" s="131"/>
      <c r="C6" s="131"/>
      <c r="D6" s="131"/>
      <c r="E6" s="132"/>
    </row>
    <row r="7" spans="1:14" ht="13.5" thickBot="1" x14ac:dyDescent="0.25"/>
    <row r="8" spans="1:14" s="70" customFormat="1" ht="29.25" customHeight="1" thickBot="1" x14ac:dyDescent="0.3">
      <c r="A8" s="66" t="s">
        <v>98</v>
      </c>
      <c r="B8" s="67" t="s">
        <v>99</v>
      </c>
      <c r="C8" s="67" t="s">
        <v>100</v>
      </c>
      <c r="D8" s="68" t="s">
        <v>141</v>
      </c>
      <c r="E8" s="69" t="s">
        <v>101</v>
      </c>
    </row>
    <row r="9" spans="1:14" x14ac:dyDescent="0.2">
      <c r="A9" s="71"/>
      <c r="B9" s="71" t="s">
        <v>103</v>
      </c>
      <c r="C9" s="71" t="s">
        <v>151</v>
      </c>
      <c r="D9" s="204">
        <v>5329</v>
      </c>
      <c r="E9" s="204">
        <v>4728</v>
      </c>
    </row>
    <row r="10" spans="1:14" x14ac:dyDescent="0.2">
      <c r="A10" s="72"/>
      <c r="B10" s="72" t="s">
        <v>23</v>
      </c>
      <c r="C10" s="72" t="s">
        <v>152</v>
      </c>
      <c r="D10" s="204">
        <v>9356</v>
      </c>
      <c r="E10" s="204">
        <v>4310</v>
      </c>
    </row>
    <row r="11" spans="1:14" x14ac:dyDescent="0.2">
      <c r="A11" s="72"/>
      <c r="B11" s="72" t="s">
        <v>107</v>
      </c>
      <c r="C11" s="71" t="s">
        <v>112</v>
      </c>
      <c r="D11" s="204">
        <v>750</v>
      </c>
      <c r="E11" s="204">
        <v>29</v>
      </c>
    </row>
    <row r="12" spans="1:14" x14ac:dyDescent="0.2">
      <c r="A12" s="72"/>
      <c r="B12" s="72" t="s">
        <v>109</v>
      </c>
      <c r="C12" s="72" t="s">
        <v>153</v>
      </c>
      <c r="D12" s="204">
        <v>4749</v>
      </c>
      <c r="E12" s="204">
        <v>62</v>
      </c>
    </row>
    <row r="13" spans="1:14" x14ac:dyDescent="0.2">
      <c r="A13" s="72"/>
      <c r="B13" s="72" t="s">
        <v>143</v>
      </c>
      <c r="C13" s="71" t="s">
        <v>154</v>
      </c>
      <c r="D13" s="204">
        <v>15</v>
      </c>
      <c r="E13" s="204">
        <v>217</v>
      </c>
    </row>
    <row r="14" spans="1:14" x14ac:dyDescent="0.2">
      <c r="A14" s="72"/>
      <c r="B14" s="72" t="s">
        <v>144</v>
      </c>
      <c r="C14" s="72" t="s">
        <v>155</v>
      </c>
      <c r="D14" s="204">
        <v>431</v>
      </c>
      <c r="E14" s="204">
        <v>1772</v>
      </c>
    </row>
    <row r="15" spans="1:14" x14ac:dyDescent="0.2">
      <c r="A15" s="72"/>
      <c r="B15" s="72" t="s">
        <v>102</v>
      </c>
      <c r="C15" s="71" t="s">
        <v>156</v>
      </c>
      <c r="D15" s="204">
        <v>865</v>
      </c>
      <c r="E15" s="204">
        <v>874</v>
      </c>
    </row>
    <row r="16" spans="1:14" x14ac:dyDescent="0.2">
      <c r="A16" s="72"/>
      <c r="B16" s="72" t="s">
        <v>22</v>
      </c>
      <c r="C16" s="72" t="s">
        <v>157</v>
      </c>
      <c r="D16" s="204">
        <v>955</v>
      </c>
      <c r="E16" s="204">
        <v>869</v>
      </c>
    </row>
    <row r="17" spans="1:17" x14ac:dyDescent="0.2">
      <c r="A17" s="72"/>
      <c r="B17" s="72" t="s">
        <v>108</v>
      </c>
      <c r="C17" s="71" t="s">
        <v>158</v>
      </c>
      <c r="D17" s="204">
        <v>1053</v>
      </c>
      <c r="E17" s="204">
        <v>167</v>
      </c>
    </row>
    <row r="18" spans="1:17" x14ac:dyDescent="0.2">
      <c r="A18" s="72"/>
      <c r="B18" s="72" t="s">
        <v>105</v>
      </c>
      <c r="C18" s="72" t="s">
        <v>159</v>
      </c>
      <c r="D18" s="204">
        <v>283</v>
      </c>
      <c r="E18" s="204">
        <v>667</v>
      </c>
    </row>
    <row r="19" spans="1:17" x14ac:dyDescent="0.2">
      <c r="A19" s="72"/>
      <c r="B19" s="72" t="s">
        <v>106</v>
      </c>
      <c r="C19" s="71" t="s">
        <v>160</v>
      </c>
      <c r="D19" s="204">
        <v>729</v>
      </c>
      <c r="E19" s="204">
        <v>36</v>
      </c>
    </row>
    <row r="20" spans="1:17" x14ac:dyDescent="0.2">
      <c r="A20" s="72"/>
      <c r="B20" s="72" t="s">
        <v>145</v>
      </c>
      <c r="C20" s="72" t="s">
        <v>161</v>
      </c>
      <c r="D20" s="204">
        <v>1758</v>
      </c>
      <c r="E20" s="204">
        <v>522</v>
      </c>
    </row>
    <row r="21" spans="1:17" x14ac:dyDescent="0.2">
      <c r="A21" s="72"/>
      <c r="B21" s="72" t="s">
        <v>146</v>
      </c>
      <c r="C21" s="71" t="s">
        <v>162</v>
      </c>
      <c r="D21" s="204">
        <v>4558</v>
      </c>
      <c r="E21" s="204">
        <v>2530</v>
      </c>
    </row>
    <row r="22" spans="1:17" x14ac:dyDescent="0.2">
      <c r="A22" s="72"/>
      <c r="B22" s="72" t="s">
        <v>147</v>
      </c>
      <c r="C22" s="72" t="s">
        <v>163</v>
      </c>
      <c r="D22" s="204">
        <v>2954</v>
      </c>
      <c r="E22" s="204">
        <v>472</v>
      </c>
    </row>
    <row r="23" spans="1:17" x14ac:dyDescent="0.2">
      <c r="A23" s="72"/>
      <c r="B23" s="72" t="s">
        <v>148</v>
      </c>
      <c r="C23" s="71" t="s">
        <v>164</v>
      </c>
      <c r="D23" s="204">
        <v>1286</v>
      </c>
      <c r="E23" s="204">
        <v>879</v>
      </c>
    </row>
    <row r="24" spans="1:17" x14ac:dyDescent="0.2">
      <c r="A24" s="72"/>
      <c r="B24" s="72" t="s">
        <v>104</v>
      </c>
      <c r="C24" s="72" t="s">
        <v>165</v>
      </c>
      <c r="D24" s="204">
        <v>492</v>
      </c>
      <c r="E24" s="204">
        <v>32</v>
      </c>
    </row>
    <row r="25" spans="1:17" x14ac:dyDescent="0.2">
      <c r="A25" s="72"/>
      <c r="B25" s="72" t="s">
        <v>149</v>
      </c>
      <c r="C25" s="71" t="s">
        <v>166</v>
      </c>
      <c r="D25" s="204">
        <v>1564</v>
      </c>
      <c r="E25" s="204">
        <v>1193</v>
      </c>
    </row>
    <row r="26" spans="1:17" x14ac:dyDescent="0.2">
      <c r="A26" s="72"/>
      <c r="B26" s="72" t="s">
        <v>110</v>
      </c>
      <c r="C26" s="72" t="s">
        <v>167</v>
      </c>
      <c r="D26" s="204">
        <v>1533</v>
      </c>
      <c r="E26" s="204">
        <v>822</v>
      </c>
    </row>
    <row r="27" spans="1:17" x14ac:dyDescent="0.2">
      <c r="A27" s="72"/>
      <c r="B27" s="72" t="s">
        <v>150</v>
      </c>
      <c r="C27" s="71" t="s">
        <v>168</v>
      </c>
      <c r="D27" s="204">
        <v>1885</v>
      </c>
      <c r="E27" s="204">
        <v>581</v>
      </c>
    </row>
    <row r="28" spans="1:17" x14ac:dyDescent="0.2">
      <c r="A28" s="72"/>
      <c r="B28" s="72" t="s">
        <v>35</v>
      </c>
      <c r="C28" s="72" t="s">
        <v>114</v>
      </c>
      <c r="D28" s="204">
        <v>933</v>
      </c>
      <c r="E28" s="204">
        <v>560</v>
      </c>
    </row>
    <row r="29" spans="1:17" x14ac:dyDescent="0.2">
      <c r="A29" s="72"/>
      <c r="B29" s="72" t="s">
        <v>111</v>
      </c>
      <c r="C29" s="72" t="s">
        <v>169</v>
      </c>
      <c r="D29" s="204">
        <v>42175</v>
      </c>
      <c r="E29" s="204">
        <v>9970</v>
      </c>
    </row>
    <row r="30" spans="1:17" ht="15" x14ac:dyDescent="0.2">
      <c r="A30" s="72"/>
      <c r="B30" s="72" t="s">
        <v>113</v>
      </c>
      <c r="C30" s="72" t="s">
        <v>170</v>
      </c>
      <c r="D30" s="204">
        <v>1746</v>
      </c>
      <c r="E30" s="204">
        <v>175</v>
      </c>
      <c r="H30" s="41"/>
    </row>
    <row r="31" spans="1:17" ht="30" customHeight="1" thickBot="1" x14ac:dyDescent="0.25"/>
    <row r="32" spans="1:17" ht="48.75" customHeight="1" thickBot="1" x14ac:dyDescent="0.25">
      <c r="A32" s="130" t="s">
        <v>188</v>
      </c>
      <c r="B32" s="131"/>
      <c r="C32" s="131"/>
      <c r="D32" s="131"/>
      <c r="E32" s="132"/>
      <c r="F32" s="13"/>
      <c r="G32" s="13"/>
      <c r="I32" s="13"/>
      <c r="J32" s="13"/>
      <c r="K32" s="13"/>
      <c r="L32" s="13"/>
      <c r="M32" s="13"/>
      <c r="N32" s="13"/>
      <c r="O32" s="13"/>
      <c r="P32" s="13"/>
      <c r="Q32" s="13"/>
    </row>
    <row r="33" spans="1:5" ht="13.5" thickBot="1" x14ac:dyDescent="0.25"/>
    <row r="34" spans="1:5" s="70" customFormat="1" ht="24.75" customHeight="1" thickBot="1" x14ac:dyDescent="0.3">
      <c r="A34" s="66" t="s">
        <v>98</v>
      </c>
      <c r="B34" s="67" t="s">
        <v>99</v>
      </c>
      <c r="C34" s="67" t="s">
        <v>100</v>
      </c>
      <c r="D34" s="67" t="s">
        <v>141</v>
      </c>
      <c r="E34" s="73" t="s">
        <v>101</v>
      </c>
    </row>
    <row r="35" spans="1:5" x14ac:dyDescent="0.2">
      <c r="A35" s="71"/>
      <c r="B35" s="71" t="s">
        <v>34</v>
      </c>
      <c r="C35" s="71" t="s">
        <v>151</v>
      </c>
      <c r="D35" s="204">
        <v>1685</v>
      </c>
      <c r="E35" s="204">
        <v>210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3" sqref="E3"/>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69" t="s">
        <v>180</v>
      </c>
      <c r="B1" s="170"/>
      <c r="C1" s="170"/>
      <c r="D1" s="170"/>
      <c r="E1" s="171"/>
      <c r="F1" s="15"/>
      <c r="G1" s="16"/>
      <c r="H1" s="16"/>
      <c r="I1" s="16"/>
      <c r="J1" s="16"/>
      <c r="K1" s="16"/>
      <c r="L1" s="16"/>
    </row>
    <row r="2" spans="1:12" ht="15.75" thickBot="1" x14ac:dyDescent="0.3">
      <c r="A2" s="18"/>
      <c r="B2" s="18"/>
      <c r="C2" s="18"/>
      <c r="D2" s="43" t="s">
        <v>183</v>
      </c>
      <c r="E2" s="44" t="s">
        <v>184</v>
      </c>
      <c r="F2" s="18"/>
      <c r="G2" s="18"/>
      <c r="H2" s="18"/>
      <c r="I2" s="18"/>
      <c r="J2" s="18"/>
      <c r="K2" s="18"/>
      <c r="L2" s="18"/>
    </row>
    <row r="3" spans="1:12" ht="15" x14ac:dyDescent="0.25">
      <c r="A3" s="172" t="s">
        <v>177</v>
      </c>
      <c r="B3" s="174" t="s">
        <v>1</v>
      </c>
      <c r="C3" s="176" t="s">
        <v>176</v>
      </c>
      <c r="D3" s="19" t="s">
        <v>3</v>
      </c>
      <c r="E3" s="20">
        <f>'Rail Service (Item Nos. 1-6)'!E3</f>
        <v>42931</v>
      </c>
      <c r="F3" s="178"/>
      <c r="G3" s="178"/>
      <c r="H3" s="179"/>
      <c r="I3" s="179"/>
      <c r="J3" s="21"/>
      <c r="K3" s="22"/>
      <c r="L3" s="23"/>
    </row>
    <row r="4" spans="1:12" ht="15.75" thickBot="1" x14ac:dyDescent="0.3">
      <c r="A4" s="173"/>
      <c r="B4" s="175"/>
      <c r="C4" s="177"/>
      <c r="D4" s="24" t="s">
        <v>4</v>
      </c>
      <c r="E4" s="25">
        <f>'Rail Service (Item Nos. 1-6)'!E4</f>
        <v>42937</v>
      </c>
      <c r="F4" s="178"/>
      <c r="G4" s="178"/>
      <c r="H4" s="179"/>
      <c r="I4" s="179"/>
      <c r="J4" s="21"/>
      <c r="K4" s="22"/>
      <c r="L4" s="23"/>
    </row>
    <row r="5" spans="1:12" ht="15.75" thickBot="1" x14ac:dyDescent="0.3">
      <c r="A5" s="26"/>
      <c r="B5" s="27"/>
      <c r="C5" s="27"/>
      <c r="D5" s="28"/>
      <c r="E5" s="29"/>
      <c r="F5" s="26"/>
      <c r="G5" s="26"/>
      <c r="H5" s="30"/>
      <c r="I5" s="30"/>
      <c r="J5" s="21"/>
      <c r="K5" s="22"/>
      <c r="L5" s="23"/>
    </row>
    <row r="6" spans="1:12" ht="15.75" thickBot="1" x14ac:dyDescent="0.3">
      <c r="A6" s="180" t="s">
        <v>115</v>
      </c>
      <c r="B6" s="181"/>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82" t="s">
        <v>142</v>
      </c>
      <c r="B8" s="183"/>
      <c r="C8" s="18"/>
      <c r="D8" s="18"/>
      <c r="E8" s="18"/>
      <c r="F8" s="18"/>
      <c r="G8" s="18"/>
      <c r="H8" s="18"/>
      <c r="I8" s="18"/>
      <c r="J8" s="18"/>
      <c r="K8" s="18"/>
      <c r="L8" s="18"/>
    </row>
    <row r="9" spans="1:12" ht="15" x14ac:dyDescent="0.25">
      <c r="A9" s="31" t="s">
        <v>116</v>
      </c>
      <c r="B9" s="32"/>
      <c r="C9" s="18"/>
      <c r="D9" s="18"/>
      <c r="E9" s="18"/>
      <c r="F9" s="18"/>
      <c r="G9" s="18"/>
      <c r="H9" s="18"/>
      <c r="I9" s="18"/>
      <c r="J9" s="18"/>
      <c r="K9" s="18"/>
      <c r="L9" s="18"/>
    </row>
    <row r="10" spans="1:12" ht="15" x14ac:dyDescent="0.25">
      <c r="A10" s="33" t="s">
        <v>117</v>
      </c>
      <c r="B10" s="32"/>
      <c r="C10" s="18"/>
      <c r="D10" s="18"/>
      <c r="E10" s="18"/>
      <c r="F10" s="18"/>
      <c r="G10" s="18"/>
      <c r="H10" s="18"/>
      <c r="I10" s="18"/>
      <c r="J10" s="18"/>
      <c r="K10" s="18"/>
      <c r="L10" s="18"/>
    </row>
    <row r="11" spans="1:12" ht="15" x14ac:dyDescent="0.25">
      <c r="A11" s="33" t="s">
        <v>118</v>
      </c>
      <c r="B11" s="32"/>
      <c r="C11" s="18"/>
      <c r="D11" s="18"/>
      <c r="E11" s="18"/>
      <c r="F11" s="18"/>
      <c r="G11" s="18"/>
      <c r="H11" s="18"/>
      <c r="I11" s="18"/>
      <c r="J11" s="18"/>
      <c r="K11" s="18"/>
      <c r="L11" s="18"/>
    </row>
    <row r="12" spans="1:12" ht="15" x14ac:dyDescent="0.25">
      <c r="A12" s="33" t="s">
        <v>119</v>
      </c>
      <c r="B12" s="32"/>
      <c r="C12" s="18"/>
      <c r="D12" s="18"/>
      <c r="E12" s="18"/>
      <c r="F12" s="18"/>
      <c r="G12" s="18"/>
      <c r="H12" s="18"/>
      <c r="I12" s="18"/>
      <c r="J12" s="18"/>
      <c r="K12" s="18"/>
      <c r="L12" s="18"/>
    </row>
    <row r="13" spans="1:12" ht="15" x14ac:dyDescent="0.25">
      <c r="A13" s="33" t="s">
        <v>120</v>
      </c>
      <c r="B13" s="32"/>
      <c r="C13" s="18"/>
      <c r="D13" s="18"/>
      <c r="E13" s="18"/>
      <c r="F13" s="18"/>
      <c r="G13" s="18"/>
      <c r="H13" s="18"/>
      <c r="I13" s="18"/>
      <c r="J13" s="18"/>
      <c r="K13" s="18"/>
      <c r="L13" s="18"/>
    </row>
    <row r="14" spans="1:12" ht="15" x14ac:dyDescent="0.25">
      <c r="A14" s="33" t="s">
        <v>121</v>
      </c>
      <c r="B14" s="32"/>
      <c r="C14" s="18"/>
      <c r="D14" s="18"/>
      <c r="E14" s="18"/>
      <c r="F14" s="18"/>
      <c r="G14" s="18"/>
      <c r="H14" s="18"/>
      <c r="I14" s="18"/>
      <c r="J14" s="18"/>
      <c r="K14" s="18"/>
      <c r="L14" s="18"/>
    </row>
    <row r="15" spans="1:12" ht="15" x14ac:dyDescent="0.25">
      <c r="A15" s="33" t="s">
        <v>122</v>
      </c>
      <c r="B15" s="32"/>
      <c r="C15" s="18"/>
      <c r="D15" s="18"/>
      <c r="E15" s="18"/>
      <c r="F15" s="18"/>
      <c r="G15" s="18"/>
      <c r="H15" s="18"/>
      <c r="I15" s="18"/>
      <c r="J15" s="18"/>
      <c r="K15" s="18"/>
      <c r="L15" s="18"/>
    </row>
    <row r="16" spans="1:12" ht="15" x14ac:dyDescent="0.25">
      <c r="A16" s="33" t="s">
        <v>123</v>
      </c>
      <c r="B16" s="32"/>
      <c r="C16" s="18"/>
      <c r="D16" s="18"/>
      <c r="E16" s="18"/>
      <c r="F16" s="18"/>
      <c r="G16" s="18"/>
      <c r="H16" s="18"/>
      <c r="I16" s="18"/>
      <c r="J16" s="18"/>
      <c r="K16" s="18"/>
      <c r="L16" s="18"/>
    </row>
    <row r="17" spans="1:2" ht="15" x14ac:dyDescent="0.25">
      <c r="A17" s="33" t="s">
        <v>124</v>
      </c>
      <c r="B17" s="32"/>
    </row>
    <row r="18" spans="1:2" ht="15" x14ac:dyDescent="0.25">
      <c r="A18" s="33" t="s">
        <v>125</v>
      </c>
      <c r="B18" s="32"/>
    </row>
    <row r="19" spans="1:2" ht="15" x14ac:dyDescent="0.25">
      <c r="A19" s="33" t="s">
        <v>126</v>
      </c>
      <c r="B19" s="32"/>
    </row>
    <row r="20" spans="1:2" ht="30" x14ac:dyDescent="0.25">
      <c r="A20" s="34" t="s">
        <v>178</v>
      </c>
      <c r="B20" s="35"/>
    </row>
    <row r="21" spans="1:2" x14ac:dyDescent="0.2">
      <c r="A21" s="36"/>
      <c r="B21" s="36"/>
    </row>
    <row r="22" spans="1:2" ht="28.5" customHeight="1" x14ac:dyDescent="0.2">
      <c r="A22" s="184" t="s">
        <v>174</v>
      </c>
      <c r="B22" s="184"/>
    </row>
    <row r="23" spans="1:2" ht="15" x14ac:dyDescent="0.25">
      <c r="A23" s="37" t="s">
        <v>127</v>
      </c>
      <c r="B23" s="38"/>
    </row>
    <row r="24" spans="1:2" ht="15" x14ac:dyDescent="0.25">
      <c r="A24" s="37" t="s">
        <v>128</v>
      </c>
      <c r="B24" s="38"/>
    </row>
    <row r="25" spans="1:2" ht="15" x14ac:dyDescent="0.25">
      <c r="A25" s="39" t="s">
        <v>129</v>
      </c>
      <c r="B25" s="38"/>
    </row>
    <row r="26" spans="1:2" ht="15" x14ac:dyDescent="0.25">
      <c r="A26" s="39" t="s">
        <v>130</v>
      </c>
      <c r="B26" s="38"/>
    </row>
    <row r="27" spans="1:2" ht="15" x14ac:dyDescent="0.25">
      <c r="A27" s="39" t="s">
        <v>131</v>
      </c>
      <c r="B27" s="38"/>
    </row>
    <row r="28" spans="1:2" ht="15" x14ac:dyDescent="0.25">
      <c r="A28" s="39" t="s">
        <v>132</v>
      </c>
      <c r="B28" s="38"/>
    </row>
    <row r="29" spans="1:2" ht="15" x14ac:dyDescent="0.25">
      <c r="A29" s="39" t="s">
        <v>133</v>
      </c>
      <c r="B29" s="38"/>
    </row>
    <row r="30" spans="1:2" ht="15" x14ac:dyDescent="0.25">
      <c r="A30" s="39" t="s">
        <v>134</v>
      </c>
      <c r="B30" s="38"/>
    </row>
    <row r="33" spans="2:2" x14ac:dyDescent="0.2">
      <c r="B33" s="4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2017-07-26T12:08:52Z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