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049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D58" i="3" l="1"/>
  <c r="C58" i="3"/>
  <c r="B58" i="3"/>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<sst xmlns="http://schemas.openxmlformats.org/spreadsheetml/2006/main" count="327" uniqueCount="213">
  <si>
    <t xml:space="preserve">Railroad: </t>
  </si>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</sst>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D44" sqref="D44"/>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64.285156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58" t="s">
        <v>179</v>
      </c>
      <c r="B1" s="159"/>
      <c r="C1" s="159"/>
      <c r="D1" s="159"/>
      <c r="E1" s="160"/>
    </row>
    <row r="2" spans="1:5" ht="14.25" customHeight="1" thickBot="1" x14ac:dyDescent="0.3">
      <c r="A2" s="96"/>
      <c r="B2" s="97"/>
      <c r="C2" s="97"/>
      <c r="D2" s="98" t="s">
        <v>182</v>
      </c>
      <c r="E2" s="99" t="s">
        <v>183</v>
      </c>
    </row>
    <row r="3" spans="1:5" ht="15" customHeight="1" x14ac:dyDescent="0.25">
      <c r="A3" s="161" t="s">
        <v>0</v>
      </c>
      <c r="B3" s="163" t="s">
        <v>188</v>
      </c>
      <c r="C3" s="165" t="s">
        <v>2</v>
      </c>
      <c r="D3" s="100" t="s">
        <v>3</v>
      </c>
      <c r="E3" s="54">
        <v>42987</v>
      </c>
    </row>
    <row r="4" spans="1:5" ht="15.75" thickBot="1" x14ac:dyDescent="0.3">
      <c r="A4" s="162"/>
      <c r="B4" s="164"/>
      <c r="C4" s="166"/>
      <c r="D4" s="101" t="s">
        <v>4</v>
      </c>
      <c r="E4" s="55">
        <v>42993</v>
      </c>
    </row>
    <row r="5" spans="1:5" ht="51" customHeight="1" thickBot="1" x14ac:dyDescent="0.3">
      <c r="A5" s="150" t="s">
        <v>134</v>
      </c>
      <c r="B5" s="167"/>
      <c r="C5" s="102"/>
      <c r="D5" s="103"/>
      <c r="E5" s="6"/>
    </row>
    <row r="6" spans="1:5" ht="15.75" customHeight="1" x14ac:dyDescent="0.25">
      <c r="A6" s="104" t="s">
        <v>5</v>
      </c>
      <c r="B6" s="130">
        <v>27.3</v>
      </c>
      <c r="C6" s="105"/>
      <c r="D6" s="105"/>
      <c r="E6" s="6"/>
    </row>
    <row r="7" spans="1:5" x14ac:dyDescent="0.25">
      <c r="A7" s="106" t="s">
        <v>6</v>
      </c>
      <c r="B7" s="131">
        <v>18.399999999999999</v>
      </c>
      <c r="C7" s="105"/>
      <c r="D7" s="105"/>
      <c r="E7" s="6"/>
    </row>
    <row r="8" spans="1:5" x14ac:dyDescent="0.25">
      <c r="A8" s="106" t="s">
        <v>7</v>
      </c>
      <c r="B8" s="131">
        <v>17.5</v>
      </c>
      <c r="C8" s="105"/>
      <c r="D8" s="105"/>
      <c r="E8" s="6"/>
    </row>
    <row r="9" spans="1:5" x14ac:dyDescent="0.25">
      <c r="A9" s="106" t="s">
        <v>8</v>
      </c>
      <c r="B9" s="131" t="s">
        <v>199</v>
      </c>
      <c r="C9" s="120" t="s">
        <v>208</v>
      </c>
      <c r="D9" s="105"/>
      <c r="E9" s="6"/>
    </row>
    <row r="10" spans="1:5" x14ac:dyDescent="0.25">
      <c r="A10" s="106" t="s">
        <v>171</v>
      </c>
      <c r="B10" s="131" t="s">
        <v>199</v>
      </c>
      <c r="C10" s="117" t="s">
        <v>211</v>
      </c>
      <c r="D10" s="105"/>
      <c r="E10" s="6"/>
    </row>
    <row r="11" spans="1:5" x14ac:dyDescent="0.25">
      <c r="A11" s="106" t="s">
        <v>9</v>
      </c>
      <c r="B11" s="131">
        <v>22.3</v>
      </c>
      <c r="C11" s="105"/>
      <c r="D11" s="105"/>
      <c r="E11" s="6"/>
    </row>
    <row r="12" spans="1:5" x14ac:dyDescent="0.25">
      <c r="A12" s="106" t="s">
        <v>10</v>
      </c>
      <c r="B12" s="131">
        <v>18.600000000000001</v>
      </c>
      <c r="C12" s="105"/>
      <c r="D12" s="105"/>
      <c r="E12" s="6"/>
    </row>
    <row r="13" spans="1:5" x14ac:dyDescent="0.25">
      <c r="A13" s="106" t="s">
        <v>11</v>
      </c>
      <c r="B13" s="132">
        <v>20.2</v>
      </c>
      <c r="C13" s="105"/>
      <c r="D13" s="105"/>
      <c r="E13" s="6"/>
    </row>
    <row r="14" spans="1:5" ht="30" customHeight="1" thickBot="1" x14ac:dyDescent="0.3">
      <c r="A14" s="6"/>
      <c r="C14" s="6"/>
      <c r="D14" s="6"/>
      <c r="E14" s="6"/>
    </row>
    <row r="15" spans="1:5" ht="63.75" customHeight="1" thickBot="1" x14ac:dyDescent="0.3">
      <c r="A15" s="153" t="s">
        <v>174</v>
      </c>
      <c r="B15" s="154"/>
      <c r="C15" s="13"/>
      <c r="D15" s="107"/>
    </row>
    <row r="16" spans="1:5" ht="19.5" customHeight="1" thickBot="1" x14ac:dyDescent="0.3">
      <c r="A16" s="45" t="s">
        <v>185</v>
      </c>
      <c r="B16" s="46" t="s">
        <v>186</v>
      </c>
      <c r="C16" s="13"/>
      <c r="D16" s="107"/>
    </row>
    <row r="17" spans="1:10" x14ac:dyDescent="0.25">
      <c r="A17" s="113" t="s">
        <v>189</v>
      </c>
      <c r="B17" s="133">
        <v>30.5</v>
      </c>
      <c r="C17" s="108"/>
      <c r="D17" s="122"/>
    </row>
    <row r="18" spans="1:10" x14ac:dyDescent="0.25">
      <c r="A18" s="114" t="s">
        <v>190</v>
      </c>
      <c r="B18" s="134">
        <v>20.9</v>
      </c>
      <c r="C18" s="108"/>
      <c r="D18" s="122"/>
    </row>
    <row r="19" spans="1:10" x14ac:dyDescent="0.25">
      <c r="A19" s="114" t="s">
        <v>191</v>
      </c>
      <c r="B19" s="134">
        <v>23.8</v>
      </c>
      <c r="C19" s="108"/>
      <c r="D19" s="122"/>
    </row>
    <row r="20" spans="1:10" x14ac:dyDescent="0.25">
      <c r="A20" s="114" t="s">
        <v>192</v>
      </c>
      <c r="B20" s="134">
        <v>29.3</v>
      </c>
      <c r="C20" s="108"/>
      <c r="D20" s="122"/>
    </row>
    <row r="21" spans="1:10" x14ac:dyDescent="0.25">
      <c r="A21" s="114" t="s">
        <v>193</v>
      </c>
      <c r="B21" s="134">
        <v>32.799999999999997</v>
      </c>
      <c r="C21" s="108"/>
      <c r="D21" s="122"/>
    </row>
    <row r="22" spans="1:10" x14ac:dyDescent="0.25">
      <c r="A22" s="114" t="s">
        <v>194</v>
      </c>
      <c r="B22" s="135">
        <v>35</v>
      </c>
      <c r="C22" s="108"/>
      <c r="D22" s="122"/>
    </row>
    <row r="23" spans="1:10" x14ac:dyDescent="0.25">
      <c r="A23" s="114" t="s">
        <v>195</v>
      </c>
      <c r="B23" s="134">
        <v>34.299999999999997</v>
      </c>
      <c r="C23" s="108"/>
      <c r="D23" s="122"/>
    </row>
    <row r="24" spans="1:10" x14ac:dyDescent="0.25">
      <c r="A24" s="114" t="s">
        <v>196</v>
      </c>
      <c r="B24" s="134">
        <v>45.6</v>
      </c>
      <c r="C24" s="108"/>
      <c r="D24" s="122"/>
      <c r="I24" s="109"/>
      <c r="J24" s="109"/>
    </row>
    <row r="25" spans="1:10" x14ac:dyDescent="0.25">
      <c r="A25" s="114" t="s">
        <v>197</v>
      </c>
      <c r="B25" s="134">
        <v>54.5</v>
      </c>
      <c r="C25" s="108"/>
      <c r="D25" s="122"/>
      <c r="I25" s="61"/>
      <c r="J25" s="61"/>
    </row>
    <row r="26" spans="1:10" x14ac:dyDescent="0.25">
      <c r="A26" s="114" t="s">
        <v>198</v>
      </c>
      <c r="B26" s="134">
        <v>28.6</v>
      </c>
      <c r="C26" s="108"/>
      <c r="D26" s="122"/>
    </row>
    <row r="27" spans="1:10" x14ac:dyDescent="0.25">
      <c r="A27" s="114" t="s">
        <v>11</v>
      </c>
      <c r="B27" s="134">
        <v>26.8</v>
      </c>
      <c r="C27" s="108"/>
      <c r="D27" s="122"/>
    </row>
    <row r="28" spans="1:10" ht="30" customHeight="1" thickBot="1" x14ac:dyDescent="0.3">
      <c r="A28" s="6"/>
      <c r="B28" s="42"/>
    </row>
    <row r="29" spans="1:10" ht="45" customHeight="1" thickBot="1" x14ac:dyDescent="0.3">
      <c r="A29" s="150" t="s">
        <v>135</v>
      </c>
      <c r="B29" s="152"/>
      <c r="C29" s="102"/>
      <c r="D29" s="103"/>
    </row>
    <row r="30" spans="1:10" x14ac:dyDescent="0.25">
      <c r="A30" s="115" t="s">
        <v>12</v>
      </c>
      <c r="B30" s="136">
        <v>19137</v>
      </c>
      <c r="C30" s="110"/>
      <c r="D30" s="110"/>
    </row>
    <row r="31" spans="1:10" x14ac:dyDescent="0.25">
      <c r="A31" s="50" t="s">
        <v>13</v>
      </c>
      <c r="B31" s="137">
        <v>54462</v>
      </c>
      <c r="C31" s="110"/>
      <c r="D31" s="110"/>
    </row>
    <row r="32" spans="1:10" x14ac:dyDescent="0.25">
      <c r="A32" s="50" t="s">
        <v>14</v>
      </c>
      <c r="B32" s="137">
        <v>13590</v>
      </c>
      <c r="C32" s="110"/>
      <c r="D32" s="110"/>
    </row>
    <row r="33" spans="1:7" x14ac:dyDescent="0.25">
      <c r="A33" s="50" t="s">
        <v>5</v>
      </c>
      <c r="B33" s="137">
        <v>8368</v>
      </c>
      <c r="C33" s="110"/>
      <c r="D33" s="110"/>
    </row>
    <row r="34" spans="1:7" x14ac:dyDescent="0.25">
      <c r="A34" s="50" t="s">
        <v>15</v>
      </c>
      <c r="B34" s="137">
        <v>11577</v>
      </c>
      <c r="C34" s="110"/>
      <c r="D34" s="110"/>
    </row>
    <row r="35" spans="1:7" x14ac:dyDescent="0.25">
      <c r="A35" s="50" t="s">
        <v>16</v>
      </c>
      <c r="B35" s="137">
        <v>45373</v>
      </c>
      <c r="C35" s="110"/>
      <c r="D35" s="110"/>
    </row>
    <row r="36" spans="1:7" x14ac:dyDescent="0.25">
      <c r="A36" s="50" t="s">
        <v>17</v>
      </c>
      <c r="B36" s="137">
        <v>46538</v>
      </c>
      <c r="C36" s="110"/>
      <c r="D36" s="110"/>
    </row>
    <row r="37" spans="1:7" x14ac:dyDescent="0.25">
      <c r="A37" s="50" t="s">
        <v>18</v>
      </c>
      <c r="B37" s="137">
        <v>9926</v>
      </c>
      <c r="C37" s="110"/>
      <c r="D37" s="110"/>
    </row>
    <row r="38" spans="1:7" x14ac:dyDescent="0.25">
      <c r="A38" s="50" t="s">
        <v>19</v>
      </c>
      <c r="B38" s="137">
        <v>208971</v>
      </c>
      <c r="C38" s="110"/>
      <c r="D38" s="110"/>
    </row>
    <row r="39" spans="1:7" ht="30" customHeight="1" thickBot="1" x14ac:dyDescent="0.3"/>
    <row r="40" spans="1:7" ht="44.25" customHeight="1" thickBot="1" x14ac:dyDescent="0.3">
      <c r="A40" s="150" t="s">
        <v>20</v>
      </c>
      <c r="B40" s="152"/>
      <c r="C40" s="53"/>
      <c r="D40" s="2"/>
    </row>
    <row r="41" spans="1:7" x14ac:dyDescent="0.25">
      <c r="A41" s="115" t="s">
        <v>6</v>
      </c>
      <c r="B41" s="138">
        <v>19.899999999999999</v>
      </c>
      <c r="C41" s="108"/>
      <c r="D41" s="110"/>
      <c r="E41" s="110"/>
      <c r="F41" s="122"/>
      <c r="G41" s="110"/>
    </row>
    <row r="42" spans="1:7" x14ac:dyDescent="0.25">
      <c r="A42" s="50" t="s">
        <v>7</v>
      </c>
      <c r="B42" s="138">
        <v>5.19</v>
      </c>
      <c r="C42" s="108"/>
      <c r="D42" s="110"/>
      <c r="E42" s="110"/>
      <c r="F42" s="122"/>
      <c r="G42" s="110"/>
    </row>
    <row r="43" spans="1:7" x14ac:dyDescent="0.25">
      <c r="A43" s="50" t="s">
        <v>8</v>
      </c>
      <c r="B43" s="138" t="s">
        <v>199</v>
      </c>
      <c r="C43" s="120" t="s">
        <v>209</v>
      </c>
      <c r="D43" s="110"/>
      <c r="E43" s="110"/>
      <c r="F43" s="122"/>
      <c r="G43" s="110"/>
    </row>
    <row r="44" spans="1:7" x14ac:dyDescent="0.25">
      <c r="A44" s="50" t="s">
        <v>171</v>
      </c>
      <c r="B44" s="138" t="s">
        <v>199</v>
      </c>
      <c r="C44" s="111" t="s">
        <v>210</v>
      </c>
      <c r="D44" s="110"/>
      <c r="E44" s="110"/>
      <c r="F44" s="122"/>
      <c r="G44" s="110"/>
    </row>
    <row r="45" spans="1:7" x14ac:dyDescent="0.25">
      <c r="A45" s="50" t="s">
        <v>9</v>
      </c>
      <c r="B45" s="138">
        <v>4.5599999999999996</v>
      </c>
      <c r="C45" s="108"/>
      <c r="D45" s="110"/>
      <c r="E45" s="110"/>
      <c r="F45" s="122"/>
      <c r="G45" s="110"/>
    </row>
    <row r="46" spans="1:7" x14ac:dyDescent="0.25">
      <c r="A46" s="50" t="s">
        <v>26</v>
      </c>
      <c r="B46" s="138">
        <v>38.200000000000003</v>
      </c>
      <c r="C46" s="108"/>
      <c r="D46" s="110"/>
      <c r="E46" s="110"/>
      <c r="F46" s="122"/>
      <c r="G46" s="110"/>
    </row>
    <row r="47" spans="1:7" ht="30.75" customHeight="1" thickBot="1" x14ac:dyDescent="0.3">
      <c r="D47" s="110"/>
      <c r="E47" s="110"/>
      <c r="F47" s="110"/>
      <c r="G47" s="110"/>
    </row>
    <row r="48" spans="1:7" ht="57" customHeight="1" thickBot="1" x14ac:dyDescent="0.3">
      <c r="A48" s="155" t="s">
        <v>136</v>
      </c>
      <c r="B48" s="156"/>
      <c r="C48" s="156"/>
      <c r="D48" s="156"/>
      <c r="E48" s="157"/>
    </row>
    <row r="49" spans="1:6" ht="15.75" thickBot="1" x14ac:dyDescent="0.3">
      <c r="A49" s="148" t="s">
        <v>27</v>
      </c>
      <c r="B49" s="150" t="s">
        <v>28</v>
      </c>
      <c r="C49" s="151"/>
      <c r="D49" s="152"/>
      <c r="E49" s="146" t="s">
        <v>19</v>
      </c>
    </row>
    <row r="50" spans="1:6" ht="15.75" thickBot="1" x14ac:dyDescent="0.3">
      <c r="A50" s="149"/>
      <c r="B50" s="88" t="s">
        <v>29</v>
      </c>
      <c r="C50" s="88" t="s">
        <v>206</v>
      </c>
      <c r="D50" s="126" t="s">
        <v>18</v>
      </c>
      <c r="E50" s="147"/>
    </row>
    <row r="51" spans="1:6" x14ac:dyDescent="0.25">
      <c r="A51" s="104" t="s">
        <v>5</v>
      </c>
      <c r="B51" s="139">
        <v>0.2857142857142857</v>
      </c>
      <c r="C51" s="139">
        <v>1.7142857142857142</v>
      </c>
      <c r="D51" s="139">
        <v>0</v>
      </c>
      <c r="E51" s="140">
        <v>2</v>
      </c>
    </row>
    <row r="52" spans="1:6" x14ac:dyDescent="0.25">
      <c r="A52" s="106" t="s">
        <v>6</v>
      </c>
      <c r="B52" s="141">
        <v>0</v>
      </c>
      <c r="C52" s="139">
        <v>0</v>
      </c>
      <c r="D52" s="141">
        <v>0.14285714285714285</v>
      </c>
      <c r="E52" s="140">
        <v>0.14285714285714285</v>
      </c>
    </row>
    <row r="53" spans="1:6" x14ac:dyDescent="0.25">
      <c r="A53" s="106" t="s">
        <v>7</v>
      </c>
      <c r="B53" s="141">
        <v>3.5714285714285716</v>
      </c>
      <c r="C53" s="139">
        <v>2.8571428571428572</v>
      </c>
      <c r="D53" s="141">
        <v>0</v>
      </c>
      <c r="E53" s="140">
        <v>6.4285714285714288</v>
      </c>
    </row>
    <row r="54" spans="1:6" x14ac:dyDescent="0.25">
      <c r="A54" s="106" t="s">
        <v>8</v>
      </c>
      <c r="B54" s="142" t="s">
        <v>199</v>
      </c>
      <c r="C54" s="142" t="s">
        <v>199</v>
      </c>
      <c r="D54" s="142" t="s">
        <v>199</v>
      </c>
      <c r="E54" s="142" t="s">
        <v>199</v>
      </c>
      <c r="F54" s="61" t="s">
        <v>208</v>
      </c>
    </row>
    <row r="55" spans="1:6" x14ac:dyDescent="0.25">
      <c r="A55" s="106" t="s">
        <v>171</v>
      </c>
      <c r="B55" s="142" t="s">
        <v>199</v>
      </c>
      <c r="C55" s="142" t="s">
        <v>199</v>
      </c>
      <c r="D55" s="142" t="s">
        <v>199</v>
      </c>
      <c r="E55" s="142" t="s">
        <v>199</v>
      </c>
      <c r="F55" s="61" t="s">
        <v>212</v>
      </c>
    </row>
    <row r="56" spans="1:6" x14ac:dyDescent="0.25">
      <c r="A56" s="106" t="s">
        <v>9</v>
      </c>
      <c r="B56" s="141">
        <v>0</v>
      </c>
      <c r="C56" s="139">
        <v>0</v>
      </c>
      <c r="D56" s="141">
        <v>0</v>
      </c>
      <c r="E56" s="140">
        <v>0</v>
      </c>
    </row>
    <row r="57" spans="1:6" x14ac:dyDescent="0.25">
      <c r="A57" s="106" t="s">
        <v>30</v>
      </c>
      <c r="B57" s="141">
        <v>0.42857142857142855</v>
      </c>
      <c r="C57" s="139">
        <v>0.5714285714285714</v>
      </c>
      <c r="D57" s="141">
        <v>0</v>
      </c>
      <c r="E57" s="140">
        <v>1</v>
      </c>
    </row>
    <row r="58" spans="1:6" x14ac:dyDescent="0.25">
      <c r="A58" s="106" t="s">
        <v>10</v>
      </c>
      <c r="B58" s="141">
        <v>2.2857142857142856</v>
      </c>
      <c r="C58" s="139">
        <v>7</v>
      </c>
      <c r="D58" s="141">
        <v>0.14285714285714285</v>
      </c>
      <c r="E58" s="140">
        <v>9.4285714285714288</v>
      </c>
    </row>
    <row r="59" spans="1:6" x14ac:dyDescent="0.25">
      <c r="A59" s="106" t="s">
        <v>19</v>
      </c>
      <c r="B59" s="143">
        <v>6.5714285714285712</v>
      </c>
      <c r="C59" s="143">
        <v>12.142857142857142</v>
      </c>
      <c r="D59" s="143">
        <v>0.2857142857142857</v>
      </c>
      <c r="E59" s="140">
        <v>19</v>
      </c>
    </row>
    <row r="60" spans="1:6" ht="30" customHeight="1" thickBot="1" x14ac:dyDescent="0.3">
      <c r="C60" s="53"/>
    </row>
    <row r="61" spans="1:6" ht="36" customHeight="1" thickBot="1" x14ac:dyDescent="0.3">
      <c r="A61" s="150" t="s">
        <v>137</v>
      </c>
      <c r="B61" s="151"/>
      <c r="C61" s="152"/>
    </row>
    <row r="62" spans="1:6" x14ac:dyDescent="0.25">
      <c r="A62" s="47"/>
      <c r="B62" s="48" t="s">
        <v>31</v>
      </c>
      <c r="C62" s="49" t="s">
        <v>32</v>
      </c>
    </row>
    <row r="63" spans="1:6" x14ac:dyDescent="0.25">
      <c r="A63" s="50" t="s">
        <v>5</v>
      </c>
      <c r="B63" s="144">
        <v>664</v>
      </c>
      <c r="C63" s="144">
        <v>265</v>
      </c>
      <c r="E63" s="112"/>
    </row>
    <row r="64" spans="1:6" x14ac:dyDescent="0.25">
      <c r="A64" s="50" t="s">
        <v>21</v>
      </c>
      <c r="B64" s="144">
        <v>2085</v>
      </c>
      <c r="C64" s="144">
        <v>1820</v>
      </c>
      <c r="E64" s="112"/>
    </row>
    <row r="65" spans="1:5" x14ac:dyDescent="0.25">
      <c r="A65" s="50" t="s">
        <v>22</v>
      </c>
      <c r="B65" s="144">
        <v>1573</v>
      </c>
      <c r="C65" s="144">
        <v>2486</v>
      </c>
      <c r="E65" s="112"/>
    </row>
    <row r="66" spans="1:5" x14ac:dyDescent="0.25">
      <c r="A66" s="50" t="s">
        <v>24</v>
      </c>
      <c r="B66" s="144">
        <v>105</v>
      </c>
      <c r="C66" s="144">
        <v>103</v>
      </c>
      <c r="E66" s="112"/>
    </row>
    <row r="67" spans="1:5" x14ac:dyDescent="0.25">
      <c r="A67" s="50" t="s">
        <v>23</v>
      </c>
      <c r="B67" s="144">
        <v>2781</v>
      </c>
      <c r="C67" s="144">
        <v>1241</v>
      </c>
      <c r="E67" s="112"/>
    </row>
    <row r="68" spans="1:5" x14ac:dyDescent="0.25">
      <c r="A68" s="50" t="s">
        <v>25</v>
      </c>
      <c r="B68" s="144">
        <v>619</v>
      </c>
      <c r="C68" s="144">
        <v>266</v>
      </c>
      <c r="E68" s="112"/>
    </row>
    <row r="69" spans="1:5" x14ac:dyDescent="0.25">
      <c r="A69" s="50" t="s">
        <v>33</v>
      </c>
      <c r="B69" s="144">
        <v>625</v>
      </c>
      <c r="C69" s="144">
        <v>518</v>
      </c>
      <c r="E69" s="112"/>
    </row>
    <row r="70" spans="1:5" x14ac:dyDescent="0.25">
      <c r="A70" s="50" t="s">
        <v>34</v>
      </c>
      <c r="B70" s="144">
        <v>15574</v>
      </c>
      <c r="C70" s="144">
        <v>16307</v>
      </c>
      <c r="E70" s="112"/>
    </row>
    <row r="71" spans="1:5" x14ac:dyDescent="0.25">
      <c r="E71" s="11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69" t="s">
        <v>179</v>
      </c>
      <c r="B1" s="170"/>
      <c r="C1" s="170"/>
      <c r="D1" s="170"/>
      <c r="E1" s="171"/>
      <c r="F1" s="91"/>
      <c r="G1" s="91"/>
      <c r="H1" s="91"/>
      <c r="I1" s="91"/>
      <c r="J1" s="91"/>
      <c r="K1" s="91"/>
    </row>
    <row r="2" spans="1:11" ht="15.75" customHeight="1" thickBot="1" x14ac:dyDescent="0.3">
      <c r="D2" s="56" t="s">
        <v>182</v>
      </c>
      <c r="E2" s="57" t="s">
        <v>183</v>
      </c>
    </row>
    <row r="3" spans="1:11" ht="15" customHeight="1" x14ac:dyDescent="0.25">
      <c r="A3" s="161" t="str">
        <f>'Rail Service (Item Nos. 1-6)'!A3</f>
        <v xml:space="preserve">Railroad: </v>
      </c>
      <c r="B3" s="172" t="str">
        <f>'Rail Service (Item Nos. 1-6)'!B3:B4</f>
        <v>Year: 2017</v>
      </c>
      <c r="C3" s="165" t="str">
        <f>'Rail Service (Item Nos. 1-6)'!C3</f>
        <v xml:space="preserve">Reporting Week: </v>
      </c>
      <c r="D3" s="92" t="s">
        <v>3</v>
      </c>
      <c r="E3" s="54">
        <f>'Rail Service (Item Nos. 1-6)'!E3</f>
        <v>42987</v>
      </c>
      <c r="F3" s="53"/>
      <c r="G3" s="13"/>
      <c r="H3" s="13"/>
      <c r="I3" s="53"/>
      <c r="J3" s="6"/>
      <c r="K3" s="59"/>
    </row>
    <row r="4" spans="1:11" ht="15.75" thickBot="1" x14ac:dyDescent="0.3">
      <c r="A4" s="162"/>
      <c r="B4" s="173"/>
      <c r="C4" s="166"/>
      <c r="D4" s="93" t="s">
        <v>4</v>
      </c>
      <c r="E4" s="55">
        <f>'Rail Service (Item Nos. 1-6)'!E4</f>
        <v>42993</v>
      </c>
      <c r="F4" s="53"/>
      <c r="G4" s="13"/>
      <c r="H4" s="13"/>
      <c r="I4" s="53"/>
      <c r="J4" s="6"/>
      <c r="K4" s="59"/>
    </row>
    <row r="5" spans="1:11" ht="15.75" thickBot="1" x14ac:dyDescent="0.3">
      <c r="A5" s="2"/>
      <c r="B5" s="2"/>
      <c r="C5" s="6"/>
    </row>
    <row r="6" spans="1:11" ht="125.25" customHeight="1" thickBot="1" x14ac:dyDescent="0.3">
      <c r="A6" s="174" t="s">
        <v>35</v>
      </c>
      <c r="B6" s="175"/>
      <c r="C6" s="175"/>
      <c r="D6" s="176"/>
    </row>
    <row r="7" spans="1:11" ht="15.75" thickBot="1" x14ac:dyDescent="0.3"/>
    <row r="8" spans="1:11" ht="70.5" customHeight="1" thickBot="1" x14ac:dyDescent="0.3">
      <c r="A8" s="118" t="s">
        <v>36</v>
      </c>
      <c r="B8" s="118" t="s">
        <v>37</v>
      </c>
      <c r="C8" s="88" t="s">
        <v>38</v>
      </c>
      <c r="D8" s="88" t="s">
        <v>39</v>
      </c>
      <c r="E8" s="13"/>
      <c r="F8" s="13"/>
      <c r="G8" s="13"/>
      <c r="H8" s="1"/>
      <c r="I8" s="1"/>
    </row>
    <row r="9" spans="1:11" ht="15.75" customHeight="1" x14ac:dyDescent="0.25">
      <c r="A9" s="124" t="s">
        <v>40</v>
      </c>
      <c r="B9" s="129">
        <v>0</v>
      </c>
      <c r="C9" s="129">
        <v>0</v>
      </c>
      <c r="D9" s="129">
        <v>0</v>
      </c>
      <c r="F9" s="123"/>
      <c r="I9" s="94"/>
    </row>
    <row r="10" spans="1:11" x14ac:dyDescent="0.25">
      <c r="A10" s="125" t="s">
        <v>41</v>
      </c>
      <c r="B10" s="129">
        <v>0</v>
      </c>
      <c r="C10" s="129">
        <v>0</v>
      </c>
      <c r="D10" s="129">
        <v>0</v>
      </c>
    </row>
    <row r="11" spans="1:11" x14ac:dyDescent="0.25">
      <c r="A11" s="125" t="s">
        <v>42</v>
      </c>
      <c r="B11" s="129">
        <v>0</v>
      </c>
      <c r="C11" s="129">
        <v>0</v>
      </c>
      <c r="D11" s="129">
        <v>0</v>
      </c>
    </row>
    <row r="12" spans="1:11" x14ac:dyDescent="0.25">
      <c r="A12" s="125" t="s">
        <v>43</v>
      </c>
      <c r="B12" s="129">
        <v>0</v>
      </c>
      <c r="C12" s="129">
        <v>0</v>
      </c>
      <c r="D12" s="129">
        <v>0</v>
      </c>
    </row>
    <row r="13" spans="1:11" x14ac:dyDescent="0.25">
      <c r="A13" s="125" t="s">
        <v>44</v>
      </c>
      <c r="B13" s="129">
        <v>0</v>
      </c>
      <c r="C13" s="129">
        <v>0</v>
      </c>
      <c r="D13" s="129">
        <v>0</v>
      </c>
    </row>
    <row r="14" spans="1:11" x14ac:dyDescent="0.25">
      <c r="A14" s="125" t="s">
        <v>45</v>
      </c>
      <c r="B14" s="129">
        <v>0</v>
      </c>
      <c r="C14" s="129">
        <v>0</v>
      </c>
      <c r="D14" s="129">
        <v>0</v>
      </c>
    </row>
    <row r="15" spans="1:11" x14ac:dyDescent="0.25">
      <c r="A15" s="125" t="s">
        <v>46</v>
      </c>
      <c r="B15" s="129">
        <v>0</v>
      </c>
      <c r="C15" s="129">
        <v>0</v>
      </c>
      <c r="D15" s="129">
        <v>0</v>
      </c>
    </row>
    <row r="16" spans="1:11" x14ac:dyDescent="0.25">
      <c r="A16" s="125" t="s">
        <v>47</v>
      </c>
      <c r="B16" s="129">
        <v>0</v>
      </c>
      <c r="C16" s="129">
        <v>0</v>
      </c>
      <c r="D16" s="129">
        <v>0</v>
      </c>
    </row>
    <row r="17" spans="1:4" x14ac:dyDescent="0.25">
      <c r="A17" s="125" t="s">
        <v>48</v>
      </c>
      <c r="B17" s="129">
        <v>0</v>
      </c>
      <c r="C17" s="129">
        <v>0</v>
      </c>
      <c r="D17" s="129">
        <v>0</v>
      </c>
    </row>
    <row r="18" spans="1:4" x14ac:dyDescent="0.25">
      <c r="A18" s="125" t="s">
        <v>49</v>
      </c>
      <c r="B18" s="129">
        <v>2</v>
      </c>
      <c r="C18" s="129">
        <v>0</v>
      </c>
      <c r="D18" s="129">
        <v>2</v>
      </c>
    </row>
    <row r="19" spans="1:4" x14ac:dyDescent="0.25">
      <c r="A19" s="125" t="s">
        <v>50</v>
      </c>
      <c r="B19" s="129">
        <v>0</v>
      </c>
      <c r="C19" s="129">
        <v>0</v>
      </c>
      <c r="D19" s="129">
        <v>0</v>
      </c>
    </row>
    <row r="20" spans="1:4" x14ac:dyDescent="0.25">
      <c r="A20" s="125" t="s">
        <v>51</v>
      </c>
      <c r="B20" s="129">
        <v>128</v>
      </c>
      <c r="C20" s="129">
        <v>89</v>
      </c>
      <c r="D20" s="129">
        <v>39</v>
      </c>
    </row>
    <row r="21" spans="1:4" x14ac:dyDescent="0.25">
      <c r="A21" s="125" t="s">
        <v>52</v>
      </c>
      <c r="B21" s="129">
        <v>149</v>
      </c>
      <c r="C21" s="129">
        <v>90</v>
      </c>
      <c r="D21" s="129">
        <v>59</v>
      </c>
    </row>
    <row r="22" spans="1:4" x14ac:dyDescent="0.25">
      <c r="A22" s="125" t="s">
        <v>53</v>
      </c>
      <c r="B22" s="129">
        <v>0</v>
      </c>
      <c r="C22" s="129">
        <v>0</v>
      </c>
      <c r="D22" s="129">
        <v>0</v>
      </c>
    </row>
    <row r="23" spans="1:4" x14ac:dyDescent="0.25">
      <c r="A23" s="125" t="s">
        <v>54</v>
      </c>
      <c r="B23" s="129">
        <v>433</v>
      </c>
      <c r="C23" s="129">
        <v>410</v>
      </c>
      <c r="D23" s="129">
        <v>23</v>
      </c>
    </row>
    <row r="24" spans="1:4" x14ac:dyDescent="0.25">
      <c r="A24" s="125" t="s">
        <v>55</v>
      </c>
      <c r="B24" s="129">
        <v>0</v>
      </c>
      <c r="C24" s="129">
        <v>0</v>
      </c>
      <c r="D24" s="129">
        <v>0</v>
      </c>
    </row>
    <row r="25" spans="1:4" x14ac:dyDescent="0.25">
      <c r="A25" s="125" t="s">
        <v>56</v>
      </c>
      <c r="B25" s="129">
        <v>0</v>
      </c>
      <c r="C25" s="129">
        <v>0</v>
      </c>
      <c r="D25" s="129">
        <v>0</v>
      </c>
    </row>
    <row r="26" spans="1:4" x14ac:dyDescent="0.25">
      <c r="A26" s="125" t="s">
        <v>57</v>
      </c>
      <c r="B26" s="129">
        <v>0</v>
      </c>
      <c r="C26" s="129">
        <v>0</v>
      </c>
      <c r="D26" s="129">
        <v>0</v>
      </c>
    </row>
    <row r="27" spans="1:4" x14ac:dyDescent="0.25">
      <c r="A27" s="125" t="s">
        <v>58</v>
      </c>
      <c r="B27" s="129">
        <v>0</v>
      </c>
      <c r="C27" s="129">
        <v>0</v>
      </c>
      <c r="D27" s="129">
        <v>0</v>
      </c>
    </row>
    <row r="28" spans="1:4" x14ac:dyDescent="0.25">
      <c r="A28" s="125" t="s">
        <v>59</v>
      </c>
      <c r="B28" s="129">
        <v>8</v>
      </c>
      <c r="C28" s="129">
        <v>0</v>
      </c>
      <c r="D28" s="129">
        <v>8</v>
      </c>
    </row>
    <row r="29" spans="1:4" x14ac:dyDescent="0.25">
      <c r="A29" s="125" t="s">
        <v>60</v>
      </c>
      <c r="B29" s="129">
        <v>0</v>
      </c>
      <c r="C29" s="129">
        <v>0</v>
      </c>
      <c r="D29" s="129">
        <v>0</v>
      </c>
    </row>
    <row r="30" spans="1:4" x14ac:dyDescent="0.25">
      <c r="A30" s="125" t="s">
        <v>61</v>
      </c>
      <c r="B30" s="129">
        <v>0</v>
      </c>
      <c r="C30" s="129">
        <v>0</v>
      </c>
      <c r="D30" s="129">
        <v>0</v>
      </c>
    </row>
    <row r="31" spans="1:4" x14ac:dyDescent="0.25">
      <c r="A31" s="125" t="s">
        <v>62</v>
      </c>
      <c r="B31" s="129">
        <v>0</v>
      </c>
      <c r="C31" s="129">
        <v>0</v>
      </c>
      <c r="D31" s="129">
        <v>0</v>
      </c>
    </row>
    <row r="32" spans="1:4" x14ac:dyDescent="0.25">
      <c r="A32" s="125" t="s">
        <v>63</v>
      </c>
      <c r="B32" s="129">
        <v>0</v>
      </c>
      <c r="C32" s="129">
        <v>0</v>
      </c>
      <c r="D32" s="129">
        <v>0</v>
      </c>
    </row>
    <row r="33" spans="1:4" x14ac:dyDescent="0.25">
      <c r="A33" s="125" t="s">
        <v>64</v>
      </c>
      <c r="B33" s="129">
        <v>0</v>
      </c>
      <c r="C33" s="129">
        <v>0</v>
      </c>
      <c r="D33" s="129">
        <v>0</v>
      </c>
    </row>
    <row r="34" spans="1:4" x14ac:dyDescent="0.25">
      <c r="A34" s="125" t="s">
        <v>65</v>
      </c>
      <c r="B34" s="129">
        <v>0</v>
      </c>
      <c r="C34" s="129">
        <v>0</v>
      </c>
      <c r="D34" s="129">
        <v>0</v>
      </c>
    </row>
    <row r="35" spans="1:4" x14ac:dyDescent="0.25">
      <c r="A35" s="125" t="s">
        <v>66</v>
      </c>
      <c r="B35" s="129">
        <v>10</v>
      </c>
      <c r="C35" s="129">
        <v>0</v>
      </c>
      <c r="D35" s="129">
        <v>10</v>
      </c>
    </row>
    <row r="36" spans="1:4" x14ac:dyDescent="0.25">
      <c r="A36" s="125" t="s">
        <v>67</v>
      </c>
      <c r="B36" s="129">
        <v>0</v>
      </c>
      <c r="C36" s="129">
        <v>0</v>
      </c>
      <c r="D36" s="129">
        <v>0</v>
      </c>
    </row>
    <row r="37" spans="1:4" x14ac:dyDescent="0.25">
      <c r="A37" s="125" t="s">
        <v>68</v>
      </c>
      <c r="B37" s="129">
        <v>0</v>
      </c>
      <c r="C37" s="129">
        <v>0</v>
      </c>
      <c r="D37" s="129">
        <v>0</v>
      </c>
    </row>
    <row r="38" spans="1:4" x14ac:dyDescent="0.25">
      <c r="A38" s="125" t="s">
        <v>69</v>
      </c>
      <c r="B38" s="129">
        <v>0</v>
      </c>
      <c r="C38" s="129">
        <v>0</v>
      </c>
      <c r="D38" s="129">
        <v>0</v>
      </c>
    </row>
    <row r="39" spans="1:4" x14ac:dyDescent="0.25">
      <c r="A39" s="125" t="s">
        <v>70</v>
      </c>
      <c r="B39" s="129">
        <v>0</v>
      </c>
      <c r="C39" s="129">
        <v>0</v>
      </c>
      <c r="D39" s="129">
        <v>0</v>
      </c>
    </row>
    <row r="40" spans="1:4" x14ac:dyDescent="0.25">
      <c r="A40" s="125" t="s">
        <v>71</v>
      </c>
      <c r="B40" s="129">
        <v>0</v>
      </c>
      <c r="C40" s="129">
        <v>0</v>
      </c>
      <c r="D40" s="129">
        <v>0</v>
      </c>
    </row>
    <row r="41" spans="1:4" x14ac:dyDescent="0.25">
      <c r="A41" s="125" t="s">
        <v>72</v>
      </c>
      <c r="B41" s="129">
        <v>11</v>
      </c>
      <c r="C41" s="129">
        <v>0</v>
      </c>
      <c r="D41" s="129">
        <v>11</v>
      </c>
    </row>
    <row r="42" spans="1:4" x14ac:dyDescent="0.25">
      <c r="A42" s="125" t="s">
        <v>73</v>
      </c>
      <c r="B42" s="129">
        <v>0</v>
      </c>
      <c r="C42" s="129">
        <v>0</v>
      </c>
      <c r="D42" s="129">
        <v>0</v>
      </c>
    </row>
    <row r="43" spans="1:4" x14ac:dyDescent="0.25">
      <c r="A43" s="125" t="s">
        <v>207</v>
      </c>
      <c r="B43" s="129">
        <v>0</v>
      </c>
      <c r="C43" s="129">
        <v>0</v>
      </c>
      <c r="D43" s="129">
        <v>0</v>
      </c>
    </row>
    <row r="44" spans="1:4" x14ac:dyDescent="0.25">
      <c r="A44" s="125" t="s">
        <v>74</v>
      </c>
      <c r="B44" s="129">
        <v>0</v>
      </c>
      <c r="C44" s="129">
        <v>0</v>
      </c>
      <c r="D44" s="129">
        <v>0</v>
      </c>
    </row>
    <row r="45" spans="1:4" x14ac:dyDescent="0.25">
      <c r="A45" s="125" t="s">
        <v>75</v>
      </c>
      <c r="B45" s="129">
        <v>0</v>
      </c>
      <c r="C45" s="129">
        <v>0</v>
      </c>
      <c r="D45" s="129">
        <v>0</v>
      </c>
    </row>
    <row r="46" spans="1:4" x14ac:dyDescent="0.25">
      <c r="A46" s="125" t="s">
        <v>76</v>
      </c>
      <c r="B46" s="129">
        <v>0</v>
      </c>
      <c r="C46" s="129">
        <v>0</v>
      </c>
      <c r="D46" s="129">
        <v>0</v>
      </c>
    </row>
    <row r="47" spans="1:4" x14ac:dyDescent="0.25">
      <c r="A47" s="125" t="s">
        <v>77</v>
      </c>
      <c r="B47" s="129">
        <v>0</v>
      </c>
      <c r="C47" s="129">
        <v>0</v>
      </c>
      <c r="D47" s="129">
        <v>0</v>
      </c>
    </row>
    <row r="48" spans="1:4" x14ac:dyDescent="0.25">
      <c r="A48" s="125" t="s">
        <v>78</v>
      </c>
      <c r="B48" s="129">
        <v>0</v>
      </c>
      <c r="C48" s="129">
        <v>0</v>
      </c>
      <c r="D48" s="129">
        <v>0</v>
      </c>
    </row>
    <row r="49" spans="1:19" x14ac:dyDescent="0.25">
      <c r="A49" s="125" t="s">
        <v>79</v>
      </c>
      <c r="B49" s="129">
        <v>27</v>
      </c>
      <c r="C49" s="129">
        <v>0</v>
      </c>
      <c r="D49" s="129">
        <v>27</v>
      </c>
    </row>
    <row r="50" spans="1:19" x14ac:dyDescent="0.25">
      <c r="A50" s="125" t="s">
        <v>80</v>
      </c>
      <c r="B50" s="129">
        <v>0</v>
      </c>
      <c r="C50" s="129">
        <v>0</v>
      </c>
      <c r="D50" s="129">
        <v>0</v>
      </c>
    </row>
    <row r="51" spans="1:19" x14ac:dyDescent="0.25">
      <c r="A51" s="125" t="s">
        <v>81</v>
      </c>
      <c r="B51" s="129">
        <v>0</v>
      </c>
      <c r="C51" s="129">
        <v>0</v>
      </c>
      <c r="D51" s="129">
        <v>0</v>
      </c>
    </row>
    <row r="52" spans="1:19" x14ac:dyDescent="0.25">
      <c r="A52" s="125" t="s">
        <v>82</v>
      </c>
      <c r="B52" s="129">
        <v>0</v>
      </c>
      <c r="C52" s="129">
        <v>0</v>
      </c>
      <c r="D52" s="129">
        <v>0</v>
      </c>
    </row>
    <row r="53" spans="1:19" x14ac:dyDescent="0.25">
      <c r="A53" s="125" t="s">
        <v>83</v>
      </c>
      <c r="B53" s="129">
        <v>0</v>
      </c>
      <c r="C53" s="129">
        <v>0</v>
      </c>
      <c r="D53" s="129">
        <v>0</v>
      </c>
    </row>
    <row r="54" spans="1:19" x14ac:dyDescent="0.25">
      <c r="A54" s="125" t="s">
        <v>84</v>
      </c>
      <c r="B54" s="129">
        <v>0</v>
      </c>
      <c r="C54" s="129">
        <v>0</v>
      </c>
      <c r="D54" s="129">
        <v>0</v>
      </c>
    </row>
    <row r="55" spans="1:19" x14ac:dyDescent="0.25">
      <c r="A55" s="125" t="s">
        <v>85</v>
      </c>
      <c r="B55" s="129">
        <v>0</v>
      </c>
      <c r="C55" s="129">
        <v>0</v>
      </c>
      <c r="D55" s="129">
        <v>0</v>
      </c>
    </row>
    <row r="56" spans="1:19" x14ac:dyDescent="0.25">
      <c r="A56" s="125" t="s">
        <v>86</v>
      </c>
      <c r="B56" s="129">
        <v>0</v>
      </c>
      <c r="C56" s="129">
        <v>0</v>
      </c>
      <c r="D56" s="129">
        <v>0</v>
      </c>
    </row>
    <row r="57" spans="1:19" x14ac:dyDescent="0.25">
      <c r="A57" s="125" t="s">
        <v>87</v>
      </c>
      <c r="B57" s="129">
        <v>0</v>
      </c>
      <c r="C57" s="129">
        <v>0</v>
      </c>
      <c r="D57" s="129">
        <v>0</v>
      </c>
    </row>
    <row r="58" spans="1:19" x14ac:dyDescent="0.25">
      <c r="A58" s="125" t="s">
        <v>19</v>
      </c>
      <c r="B58" s="129">
        <f>SUM(B9:B57)</f>
        <v>768</v>
      </c>
      <c r="C58" s="129">
        <f>SUM(C9:C57)</f>
        <v>589</v>
      </c>
      <c r="D58" s="129">
        <f>SUM(D9:D57)</f>
        <v>179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8"/>
      <c r="D88" s="168"/>
      <c r="E88" s="168"/>
      <c r="F88" s="168"/>
      <c r="G88" s="168"/>
      <c r="H88" s="168"/>
      <c r="I88" s="168"/>
      <c r="J88" s="168"/>
      <c r="K88" s="168"/>
      <c r="L88" s="168"/>
      <c r="M88" s="168"/>
      <c r="N88" s="168"/>
      <c r="O88" s="168"/>
      <c r="P88" s="168"/>
      <c r="Q88" s="168"/>
      <c r="R88" s="168"/>
      <c r="S88" s="168"/>
    </row>
    <row r="89" spans="1:19" x14ac:dyDescent="0.25">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25">
      <c r="A90" s="6"/>
      <c r="B90" s="6"/>
      <c r="C90" s="119"/>
      <c r="D90" s="119"/>
      <c r="E90" s="119"/>
      <c r="F90" s="119"/>
      <c r="G90" s="119"/>
      <c r="H90" s="119"/>
      <c r="I90" s="119"/>
      <c r="J90" s="119"/>
      <c r="K90" s="119"/>
      <c r="L90" s="119"/>
      <c r="M90" s="119"/>
      <c r="N90" s="119"/>
      <c r="O90" s="119"/>
      <c r="P90" s="119"/>
      <c r="Q90" s="119"/>
      <c r="R90" s="119"/>
      <c r="S90" s="119"/>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25">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5"/>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B10" sqref="B10:E57"/>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69" t="s">
        <v>179</v>
      </c>
      <c r="B1" s="170"/>
      <c r="C1" s="170"/>
      <c r="D1" s="170"/>
      <c r="E1" s="171"/>
      <c r="F1" s="82"/>
      <c r="G1" s="83"/>
      <c r="H1" s="83"/>
      <c r="I1" s="83"/>
      <c r="J1" s="83"/>
    </row>
    <row r="2" spans="1:10" ht="18" customHeight="1" thickBot="1" x14ac:dyDescent="0.3">
      <c r="D2" s="84" t="s">
        <v>182</v>
      </c>
      <c r="E2" s="85" t="s">
        <v>183</v>
      </c>
    </row>
    <row r="3" spans="1:10" x14ac:dyDescent="0.25">
      <c r="A3" s="161" t="str">
        <f>'Rail Service (Item Nos. 1-6)'!A3</f>
        <v xml:space="preserve">Railroad: </v>
      </c>
      <c r="B3" s="163" t="str">
        <f>'Rail Service (Item Nos. 1-6)'!B3:B4</f>
        <v>Year: 2017</v>
      </c>
      <c r="C3" s="165" t="str">
        <f>'Rail Service (Item Nos. 1-6)'!C3</f>
        <v xml:space="preserve">Reporting Week: </v>
      </c>
      <c r="D3" s="54">
        <f>'Rail Service (Item Nos. 1-6)'!E3+2</f>
        <v>42989</v>
      </c>
      <c r="E3" s="13"/>
      <c r="F3" s="13"/>
      <c r="G3" s="13"/>
      <c r="H3" s="53"/>
      <c r="I3" s="6"/>
      <c r="J3" s="59"/>
    </row>
    <row r="4" spans="1:10" ht="15.75" thickBot="1" x14ac:dyDescent="0.3">
      <c r="A4" s="162"/>
      <c r="B4" s="164"/>
      <c r="C4" s="166"/>
      <c r="D4" s="55">
        <f>'Rail Service (Item Nos. 1-6)'!E4+2</f>
        <v>42995</v>
      </c>
      <c r="E4" s="13"/>
      <c r="F4" s="13"/>
      <c r="G4" s="13"/>
      <c r="H4" s="53"/>
      <c r="I4" s="6"/>
      <c r="J4" s="59"/>
    </row>
    <row r="5" spans="1:10" ht="15.75" thickBot="1" x14ac:dyDescent="0.3"/>
    <row r="6" spans="1:10" s="86" customFormat="1" ht="48.75" customHeight="1" thickBot="1" x14ac:dyDescent="0.3">
      <c r="A6" s="174" t="s">
        <v>178</v>
      </c>
      <c r="B6" s="175"/>
      <c r="C6" s="175"/>
      <c r="D6" s="175"/>
      <c r="E6" s="177"/>
    </row>
    <row r="7" spans="1:10" ht="15.75" thickBot="1" x14ac:dyDescent="0.3"/>
    <row r="8" spans="1:10" ht="60.75" customHeight="1" thickBot="1" x14ac:dyDescent="0.3">
      <c r="A8" s="87" t="s">
        <v>36</v>
      </c>
      <c r="B8" s="88" t="s">
        <v>88</v>
      </c>
      <c r="C8" s="88" t="s">
        <v>89</v>
      </c>
      <c r="D8" s="151" t="s">
        <v>172</v>
      </c>
      <c r="E8" s="152"/>
    </row>
    <row r="9" spans="1:10" ht="39.75" customHeight="1" thickBot="1" x14ac:dyDescent="0.3">
      <c r="A9" s="89"/>
      <c r="B9" s="90"/>
      <c r="C9" s="46"/>
      <c r="D9" s="88" t="s">
        <v>90</v>
      </c>
      <c r="E9" s="88" t="s">
        <v>91</v>
      </c>
    </row>
    <row r="10" spans="1:10" x14ac:dyDescent="0.25">
      <c r="A10" s="7" t="s">
        <v>40</v>
      </c>
      <c r="B10" s="121">
        <v>0</v>
      </c>
      <c r="C10" s="121">
        <v>0</v>
      </c>
      <c r="D10" s="121">
        <v>0</v>
      </c>
      <c r="E10" s="121">
        <v>0</v>
      </c>
    </row>
    <row r="11" spans="1:10" x14ac:dyDescent="0.25">
      <c r="A11" s="8" t="s">
        <v>41</v>
      </c>
      <c r="B11" s="121">
        <v>0</v>
      </c>
      <c r="C11" s="121">
        <v>0</v>
      </c>
      <c r="D11" s="121">
        <v>0</v>
      </c>
      <c r="E11" s="121">
        <v>0</v>
      </c>
    </row>
    <row r="12" spans="1:10" x14ac:dyDescent="0.25">
      <c r="A12" s="8" t="s">
        <v>42</v>
      </c>
      <c r="B12" s="121">
        <v>0</v>
      </c>
      <c r="C12" s="121">
        <v>0</v>
      </c>
      <c r="D12" s="121">
        <v>0</v>
      </c>
      <c r="E12" s="121">
        <v>0</v>
      </c>
    </row>
    <row r="13" spans="1:10" x14ac:dyDescent="0.25">
      <c r="A13" s="8" t="s">
        <v>43</v>
      </c>
      <c r="B13" s="121">
        <v>0</v>
      </c>
      <c r="C13" s="121">
        <v>0</v>
      </c>
      <c r="D13" s="121">
        <v>0</v>
      </c>
      <c r="E13" s="121">
        <v>0</v>
      </c>
    </row>
    <row r="14" spans="1:10" x14ac:dyDescent="0.25">
      <c r="A14" s="8" t="s">
        <v>44</v>
      </c>
      <c r="B14" s="121">
        <v>0</v>
      </c>
      <c r="C14" s="121">
        <v>0</v>
      </c>
      <c r="D14" s="121">
        <v>0</v>
      </c>
      <c r="E14" s="121">
        <v>0</v>
      </c>
    </row>
    <row r="15" spans="1:10" x14ac:dyDescent="0.25">
      <c r="A15" s="8" t="s">
        <v>45</v>
      </c>
      <c r="B15" s="121">
        <v>0</v>
      </c>
      <c r="C15" s="121">
        <v>0</v>
      </c>
      <c r="D15" s="121">
        <v>0</v>
      </c>
      <c r="E15" s="121">
        <v>0</v>
      </c>
    </row>
    <row r="16" spans="1:10" x14ac:dyDescent="0.25">
      <c r="A16" s="8" t="s">
        <v>46</v>
      </c>
      <c r="B16" s="121">
        <v>0</v>
      </c>
      <c r="C16" s="121">
        <v>0</v>
      </c>
      <c r="D16" s="121">
        <v>0</v>
      </c>
      <c r="E16" s="121">
        <v>0</v>
      </c>
    </row>
    <row r="17" spans="1:5" x14ac:dyDescent="0.25">
      <c r="A17" s="8" t="s">
        <v>47</v>
      </c>
      <c r="B17" s="121">
        <v>3</v>
      </c>
      <c r="C17" s="121">
        <v>1</v>
      </c>
      <c r="D17" s="121">
        <v>0</v>
      </c>
      <c r="E17" s="121">
        <v>0</v>
      </c>
    </row>
    <row r="18" spans="1:5" x14ac:dyDescent="0.25">
      <c r="A18" s="8" t="s">
        <v>48</v>
      </c>
      <c r="B18" s="121">
        <v>0</v>
      </c>
      <c r="C18" s="121">
        <v>0</v>
      </c>
      <c r="D18" s="121">
        <v>0</v>
      </c>
      <c r="E18" s="121">
        <v>0</v>
      </c>
    </row>
    <row r="19" spans="1:5" x14ac:dyDescent="0.25">
      <c r="A19" s="8" t="s">
        <v>49</v>
      </c>
      <c r="B19" s="121">
        <v>0</v>
      </c>
      <c r="C19" s="121">
        <v>0</v>
      </c>
      <c r="D19" s="121">
        <v>0</v>
      </c>
      <c r="E19" s="121">
        <v>0</v>
      </c>
    </row>
    <row r="20" spans="1:5" x14ac:dyDescent="0.25">
      <c r="A20" s="8" t="s">
        <v>50</v>
      </c>
      <c r="B20" s="121">
        <v>0</v>
      </c>
      <c r="C20" s="121">
        <v>0</v>
      </c>
      <c r="D20" s="121">
        <v>0</v>
      </c>
      <c r="E20" s="121">
        <v>0</v>
      </c>
    </row>
    <row r="21" spans="1:5" x14ac:dyDescent="0.25">
      <c r="A21" s="8" t="s">
        <v>51</v>
      </c>
      <c r="B21" s="121">
        <v>0</v>
      </c>
      <c r="C21" s="121">
        <v>0</v>
      </c>
      <c r="D21" s="121">
        <v>0</v>
      </c>
      <c r="E21" s="121">
        <v>0</v>
      </c>
    </row>
    <row r="22" spans="1:5" x14ac:dyDescent="0.25">
      <c r="A22" s="8" t="s">
        <v>52</v>
      </c>
      <c r="B22" s="121">
        <v>0</v>
      </c>
      <c r="C22" s="121">
        <v>0</v>
      </c>
      <c r="D22" s="121">
        <v>0</v>
      </c>
      <c r="E22" s="121">
        <v>0</v>
      </c>
    </row>
    <row r="23" spans="1:5" x14ac:dyDescent="0.25">
      <c r="A23" s="8" t="s">
        <v>53</v>
      </c>
      <c r="B23" s="121">
        <v>0</v>
      </c>
      <c r="C23" s="121">
        <v>0</v>
      </c>
      <c r="D23" s="121">
        <v>0</v>
      </c>
      <c r="E23" s="121">
        <v>0</v>
      </c>
    </row>
    <row r="24" spans="1:5" x14ac:dyDescent="0.25">
      <c r="A24" s="8" t="s">
        <v>54</v>
      </c>
      <c r="B24" s="121">
        <v>4</v>
      </c>
      <c r="C24" s="121">
        <v>1</v>
      </c>
      <c r="D24" s="121">
        <v>0</v>
      </c>
      <c r="E24" s="121">
        <v>0</v>
      </c>
    </row>
    <row r="25" spans="1:5" x14ac:dyDescent="0.25">
      <c r="A25" s="8" t="s">
        <v>55</v>
      </c>
      <c r="B25" s="121">
        <v>0</v>
      </c>
      <c r="C25" s="121">
        <v>0</v>
      </c>
      <c r="D25" s="121">
        <v>0</v>
      </c>
      <c r="E25" s="121">
        <v>0</v>
      </c>
    </row>
    <row r="26" spans="1:5" x14ac:dyDescent="0.25">
      <c r="A26" s="9" t="s">
        <v>56</v>
      </c>
      <c r="B26" s="121">
        <v>0</v>
      </c>
      <c r="C26" s="121">
        <v>0</v>
      </c>
      <c r="D26" s="121">
        <v>0</v>
      </c>
      <c r="E26" s="121">
        <v>0</v>
      </c>
    </row>
    <row r="27" spans="1:5" x14ac:dyDescent="0.25">
      <c r="A27" s="8" t="s">
        <v>57</v>
      </c>
      <c r="B27" s="121">
        <v>0</v>
      </c>
      <c r="C27" s="121">
        <v>0</v>
      </c>
      <c r="D27" s="121">
        <v>0</v>
      </c>
      <c r="E27" s="121">
        <v>0</v>
      </c>
    </row>
    <row r="28" spans="1:5" x14ac:dyDescent="0.25">
      <c r="A28" s="8" t="s">
        <v>58</v>
      </c>
      <c r="B28" s="121">
        <v>0</v>
      </c>
      <c r="C28" s="121">
        <v>0</v>
      </c>
      <c r="D28" s="121">
        <v>0</v>
      </c>
      <c r="E28" s="121">
        <v>0</v>
      </c>
    </row>
    <row r="29" spans="1:5" x14ac:dyDescent="0.25">
      <c r="A29" s="8" t="s">
        <v>59</v>
      </c>
      <c r="B29" s="121">
        <v>0</v>
      </c>
      <c r="C29" s="121">
        <v>0</v>
      </c>
      <c r="D29" s="121">
        <v>0</v>
      </c>
      <c r="E29" s="121">
        <v>0</v>
      </c>
    </row>
    <row r="30" spans="1:5" x14ac:dyDescent="0.25">
      <c r="A30" s="8" t="s">
        <v>60</v>
      </c>
      <c r="B30" s="121">
        <v>0</v>
      </c>
      <c r="C30" s="121">
        <v>0</v>
      </c>
      <c r="D30" s="121">
        <v>0</v>
      </c>
      <c r="E30" s="121">
        <v>0</v>
      </c>
    </row>
    <row r="31" spans="1:5" x14ac:dyDescent="0.25">
      <c r="A31" s="8" t="s">
        <v>61</v>
      </c>
      <c r="B31" s="121">
        <v>0</v>
      </c>
      <c r="C31" s="121">
        <v>0</v>
      </c>
      <c r="D31" s="121">
        <v>0</v>
      </c>
      <c r="E31" s="121">
        <v>0</v>
      </c>
    </row>
    <row r="32" spans="1:5" x14ac:dyDescent="0.25">
      <c r="A32" s="8" t="s">
        <v>62</v>
      </c>
      <c r="B32" s="121">
        <v>0</v>
      </c>
      <c r="C32" s="121">
        <v>0</v>
      </c>
      <c r="D32" s="121">
        <v>0</v>
      </c>
      <c r="E32" s="121">
        <v>0</v>
      </c>
    </row>
    <row r="33" spans="1:7" x14ac:dyDescent="0.25">
      <c r="A33" s="8" t="s">
        <v>63</v>
      </c>
      <c r="B33" s="121">
        <v>0</v>
      </c>
      <c r="C33" s="121">
        <v>0</v>
      </c>
      <c r="D33" s="121">
        <v>0</v>
      </c>
      <c r="E33" s="121">
        <v>0</v>
      </c>
    </row>
    <row r="34" spans="1:7" x14ac:dyDescent="0.25">
      <c r="A34" s="8" t="s">
        <v>64</v>
      </c>
      <c r="B34" s="121">
        <v>0</v>
      </c>
      <c r="C34" s="121">
        <v>0</v>
      </c>
      <c r="D34" s="121">
        <v>0</v>
      </c>
      <c r="E34" s="121">
        <v>0</v>
      </c>
    </row>
    <row r="35" spans="1:7" x14ac:dyDescent="0.25">
      <c r="A35" s="8" t="s">
        <v>65</v>
      </c>
      <c r="B35" s="121">
        <v>0</v>
      </c>
      <c r="C35" s="121">
        <v>0</v>
      </c>
      <c r="D35" s="121">
        <v>0</v>
      </c>
      <c r="E35" s="121">
        <v>0</v>
      </c>
    </row>
    <row r="36" spans="1:7" x14ac:dyDescent="0.25">
      <c r="A36" s="8" t="s">
        <v>66</v>
      </c>
      <c r="B36" s="121">
        <v>0</v>
      </c>
      <c r="C36" s="121">
        <v>0</v>
      </c>
      <c r="D36" s="121">
        <v>0</v>
      </c>
      <c r="E36" s="121">
        <v>0</v>
      </c>
      <c r="F36" s="10"/>
      <c r="G36" s="6"/>
    </row>
    <row r="37" spans="1:7" x14ac:dyDescent="0.25">
      <c r="A37" s="8" t="s">
        <v>67</v>
      </c>
      <c r="B37" s="121">
        <v>0</v>
      </c>
      <c r="C37" s="121">
        <v>0</v>
      </c>
      <c r="D37" s="121">
        <v>0</v>
      </c>
      <c r="E37" s="121">
        <v>0</v>
      </c>
    </row>
    <row r="38" spans="1:7" x14ac:dyDescent="0.25">
      <c r="A38" s="8" t="s">
        <v>68</v>
      </c>
      <c r="B38" s="121">
        <v>0</v>
      </c>
      <c r="C38" s="121">
        <v>0</v>
      </c>
      <c r="D38" s="121">
        <v>0</v>
      </c>
      <c r="E38" s="121">
        <v>0</v>
      </c>
    </row>
    <row r="39" spans="1:7" x14ac:dyDescent="0.25">
      <c r="A39" s="8" t="s">
        <v>69</v>
      </c>
      <c r="B39" s="121">
        <v>0</v>
      </c>
      <c r="C39" s="121">
        <v>0</v>
      </c>
      <c r="D39" s="121">
        <v>0</v>
      </c>
      <c r="E39" s="121">
        <v>0</v>
      </c>
    </row>
    <row r="40" spans="1:7" x14ac:dyDescent="0.25">
      <c r="A40" s="8" t="s">
        <v>70</v>
      </c>
      <c r="B40" s="121">
        <v>0</v>
      </c>
      <c r="C40" s="121">
        <v>0</v>
      </c>
      <c r="D40" s="121">
        <v>0</v>
      </c>
      <c r="E40" s="121">
        <v>0</v>
      </c>
    </row>
    <row r="41" spans="1:7" x14ac:dyDescent="0.25">
      <c r="A41" s="8" t="s">
        <v>71</v>
      </c>
      <c r="B41" s="121">
        <v>0</v>
      </c>
      <c r="C41" s="121">
        <v>0</v>
      </c>
      <c r="D41" s="121">
        <v>0</v>
      </c>
      <c r="E41" s="121">
        <v>0</v>
      </c>
    </row>
    <row r="42" spans="1:7" x14ac:dyDescent="0.25">
      <c r="A42" s="9" t="s">
        <v>72</v>
      </c>
      <c r="B42" s="121">
        <v>0</v>
      </c>
      <c r="C42" s="121">
        <v>0</v>
      </c>
      <c r="D42" s="121">
        <v>0</v>
      </c>
      <c r="E42" s="121">
        <v>0</v>
      </c>
    </row>
    <row r="43" spans="1:7" x14ac:dyDescent="0.25">
      <c r="A43" s="8" t="s">
        <v>73</v>
      </c>
      <c r="B43" s="121">
        <v>0</v>
      </c>
      <c r="C43" s="121">
        <v>0</v>
      </c>
      <c r="D43" s="121">
        <v>0</v>
      </c>
      <c r="E43" s="121">
        <v>0</v>
      </c>
    </row>
    <row r="44" spans="1:7" x14ac:dyDescent="0.25">
      <c r="A44" s="8" t="s">
        <v>74</v>
      </c>
      <c r="B44" s="121">
        <v>0</v>
      </c>
      <c r="C44" s="121">
        <v>0</v>
      </c>
      <c r="D44" s="121">
        <v>0</v>
      </c>
      <c r="E44" s="121">
        <v>0</v>
      </c>
    </row>
    <row r="45" spans="1:7" x14ac:dyDescent="0.25">
      <c r="A45" s="8" t="s">
        <v>75</v>
      </c>
      <c r="B45" s="121">
        <v>0</v>
      </c>
      <c r="C45" s="121">
        <v>0</v>
      </c>
      <c r="D45" s="121">
        <v>0</v>
      </c>
      <c r="E45" s="121">
        <v>0</v>
      </c>
    </row>
    <row r="46" spans="1:7" x14ac:dyDescent="0.25">
      <c r="A46" s="8" t="s">
        <v>76</v>
      </c>
      <c r="B46" s="121">
        <v>0</v>
      </c>
      <c r="C46" s="121">
        <v>0</v>
      </c>
      <c r="D46" s="121">
        <v>0</v>
      </c>
      <c r="E46" s="121">
        <v>0</v>
      </c>
    </row>
    <row r="47" spans="1:7" x14ac:dyDescent="0.25">
      <c r="A47" s="8" t="s">
        <v>77</v>
      </c>
      <c r="B47" s="121">
        <v>0</v>
      </c>
      <c r="C47" s="121">
        <v>0</v>
      </c>
      <c r="D47" s="121">
        <v>0</v>
      </c>
      <c r="E47" s="121">
        <v>0</v>
      </c>
    </row>
    <row r="48" spans="1:7" x14ac:dyDescent="0.25">
      <c r="A48" s="8" t="s">
        <v>78</v>
      </c>
      <c r="B48" s="121">
        <v>0</v>
      </c>
      <c r="C48" s="121">
        <v>0</v>
      </c>
      <c r="D48" s="121">
        <v>0</v>
      </c>
      <c r="E48" s="121">
        <v>0</v>
      </c>
    </row>
    <row r="49" spans="1:5" x14ac:dyDescent="0.25">
      <c r="A49" s="8" t="s">
        <v>79</v>
      </c>
      <c r="B49" s="121">
        <v>0</v>
      </c>
      <c r="C49" s="121">
        <v>0</v>
      </c>
      <c r="D49" s="121">
        <v>0</v>
      </c>
      <c r="E49" s="121">
        <v>0</v>
      </c>
    </row>
    <row r="50" spans="1:5" x14ac:dyDescent="0.25">
      <c r="A50" s="8" t="s">
        <v>80</v>
      </c>
      <c r="B50" s="121">
        <v>0</v>
      </c>
      <c r="C50" s="121">
        <v>0</v>
      </c>
      <c r="D50" s="121">
        <v>0</v>
      </c>
      <c r="E50" s="121">
        <v>0</v>
      </c>
    </row>
    <row r="51" spans="1:5" x14ac:dyDescent="0.25">
      <c r="A51" s="8" t="s">
        <v>81</v>
      </c>
      <c r="B51" s="121">
        <v>0</v>
      </c>
      <c r="C51" s="121">
        <v>0</v>
      </c>
      <c r="D51" s="121">
        <v>0</v>
      </c>
      <c r="E51" s="121">
        <v>0</v>
      </c>
    </row>
    <row r="52" spans="1:5" x14ac:dyDescent="0.25">
      <c r="A52" s="8" t="s">
        <v>82</v>
      </c>
      <c r="B52" s="121">
        <v>0</v>
      </c>
      <c r="C52" s="121">
        <v>0</v>
      </c>
      <c r="D52" s="121">
        <v>0</v>
      </c>
      <c r="E52" s="121">
        <v>0</v>
      </c>
    </row>
    <row r="53" spans="1:5" x14ac:dyDescent="0.25">
      <c r="A53" s="8" t="s">
        <v>83</v>
      </c>
      <c r="B53" s="121">
        <v>0</v>
      </c>
      <c r="C53" s="121">
        <v>0</v>
      </c>
      <c r="D53" s="121">
        <v>0</v>
      </c>
      <c r="E53" s="121">
        <v>0</v>
      </c>
    </row>
    <row r="54" spans="1:5" x14ac:dyDescent="0.25">
      <c r="A54" s="8" t="s">
        <v>84</v>
      </c>
      <c r="B54" s="121">
        <v>0</v>
      </c>
      <c r="C54" s="121">
        <v>0</v>
      </c>
      <c r="D54" s="121">
        <v>0</v>
      </c>
      <c r="E54" s="121">
        <v>0</v>
      </c>
    </row>
    <row r="55" spans="1:5" x14ac:dyDescent="0.25">
      <c r="A55" s="8" t="s">
        <v>85</v>
      </c>
      <c r="B55" s="121">
        <v>0</v>
      </c>
      <c r="C55" s="121">
        <v>0</v>
      </c>
      <c r="D55" s="121">
        <v>0</v>
      </c>
      <c r="E55" s="121">
        <v>0</v>
      </c>
    </row>
    <row r="56" spans="1:5" x14ac:dyDescent="0.25">
      <c r="A56" s="8" t="s">
        <v>86</v>
      </c>
      <c r="B56" s="121">
        <v>0</v>
      </c>
      <c r="C56" s="121">
        <v>0</v>
      </c>
      <c r="D56" s="121">
        <v>0</v>
      </c>
      <c r="E56" s="121">
        <v>0</v>
      </c>
    </row>
    <row r="57" spans="1:5" x14ac:dyDescent="0.25">
      <c r="A57" s="8" t="s">
        <v>87</v>
      </c>
      <c r="B57" s="121">
        <v>0</v>
      </c>
      <c r="C57" s="121">
        <v>0</v>
      </c>
      <c r="D57" s="121">
        <v>0</v>
      </c>
      <c r="E57" s="121">
        <v>0</v>
      </c>
    </row>
    <row r="58" spans="1:5" x14ac:dyDescent="0.25">
      <c r="A58" s="9" t="s">
        <v>92</v>
      </c>
      <c r="B58" s="9">
        <f>SUM(B10:B57)</f>
        <v>7</v>
      </c>
      <c r="C58" s="9">
        <f>SUM(C10:C57)</f>
        <v>2</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D15" sqref="D15"/>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69" t="s">
        <v>179</v>
      </c>
      <c r="B1" s="178"/>
      <c r="C1" s="178"/>
      <c r="D1" s="178"/>
      <c r="E1" s="179"/>
      <c r="F1" s="72"/>
      <c r="G1" s="72"/>
      <c r="H1" s="72"/>
    </row>
    <row r="2" spans="1:8" ht="16.5" customHeight="1" thickBot="1" x14ac:dyDescent="0.3">
      <c r="D2" s="73" t="s">
        <v>182</v>
      </c>
      <c r="E2" s="74" t="s">
        <v>183</v>
      </c>
    </row>
    <row r="3" spans="1:8" x14ac:dyDescent="0.25">
      <c r="A3" s="161" t="str">
        <f>'Rail Service (Item Nos. 1-6)'!A3</f>
        <v xml:space="preserve">Railroad: </v>
      </c>
      <c r="B3" s="163" t="str">
        <f>'Rail Service (Item Nos. 1-6)'!B3:B4</f>
        <v>Year: 2017</v>
      </c>
      <c r="C3" s="165" t="str">
        <f>'Rail Service (Item Nos. 1-6)'!C3</f>
        <v xml:space="preserve">Reporting Week: </v>
      </c>
      <c r="D3" s="75" t="s">
        <v>3</v>
      </c>
      <c r="E3" s="54">
        <f>'Rail Service (Item Nos. 1-6)'!E3</f>
        <v>42987</v>
      </c>
      <c r="F3" s="53"/>
      <c r="G3" s="6"/>
      <c r="H3" s="59"/>
    </row>
    <row r="4" spans="1:8" ht="15.75" thickBot="1" x14ac:dyDescent="0.3">
      <c r="A4" s="162"/>
      <c r="B4" s="164"/>
      <c r="C4" s="166"/>
      <c r="D4" s="60" t="s">
        <v>4</v>
      </c>
      <c r="E4" s="55">
        <f>'Rail Service (Item Nos. 1-6)'!E4</f>
        <v>42993</v>
      </c>
      <c r="F4" s="53"/>
      <c r="G4" s="6"/>
      <c r="H4" s="59"/>
    </row>
    <row r="5" spans="1:8" x14ac:dyDescent="0.25">
      <c r="E5" s="61"/>
    </row>
    <row r="6" spans="1:8" ht="15.75" thickBot="1" x14ac:dyDescent="0.3">
      <c r="A6" s="6"/>
    </row>
    <row r="7" spans="1:8" ht="47.25" customHeight="1" thickBot="1" x14ac:dyDescent="0.3">
      <c r="A7" s="180" t="s">
        <v>181</v>
      </c>
      <c r="B7" s="181"/>
      <c r="C7" s="182"/>
    </row>
    <row r="8" spans="1:8" ht="57.75" customHeight="1" thickBot="1" x14ac:dyDescent="0.3">
      <c r="A8" s="45" t="s">
        <v>93</v>
      </c>
      <c r="B8" s="76" t="s">
        <v>94</v>
      </c>
      <c r="C8" s="77" t="s">
        <v>95</v>
      </c>
    </row>
    <row r="9" spans="1:8" x14ac:dyDescent="0.25">
      <c r="A9" s="116" t="s">
        <v>200</v>
      </c>
      <c r="B9" s="127">
        <v>0</v>
      </c>
      <c r="C9" s="127">
        <v>0</v>
      </c>
    </row>
    <row r="10" spans="1:8" x14ac:dyDescent="0.25">
      <c r="A10" s="12" t="s">
        <v>201</v>
      </c>
      <c r="B10" s="128">
        <v>3860</v>
      </c>
      <c r="C10" s="128">
        <v>3643</v>
      </c>
    </row>
    <row r="11" spans="1:8" x14ac:dyDescent="0.25">
      <c r="A11" s="12" t="s">
        <v>202</v>
      </c>
      <c r="B11" s="128">
        <v>0</v>
      </c>
      <c r="C11" s="128">
        <v>0</v>
      </c>
    </row>
    <row r="12" spans="1:8" x14ac:dyDescent="0.25">
      <c r="A12" s="12" t="s">
        <v>203</v>
      </c>
      <c r="B12" s="128">
        <v>4341</v>
      </c>
      <c r="C12" s="128">
        <v>4306</v>
      </c>
    </row>
    <row r="13" spans="1:8" x14ac:dyDescent="0.25">
      <c r="A13" s="12" t="s">
        <v>204</v>
      </c>
      <c r="B13" s="128">
        <v>6763</v>
      </c>
      <c r="C13" s="128">
        <v>6693</v>
      </c>
    </row>
    <row r="14" spans="1:8" x14ac:dyDescent="0.25">
      <c r="A14" s="12" t="s">
        <v>205</v>
      </c>
      <c r="B14" s="128">
        <v>1200</v>
      </c>
      <c r="C14" s="128">
        <v>1200</v>
      </c>
    </row>
    <row r="15" spans="1:8" x14ac:dyDescent="0.25">
      <c r="A15" s="12"/>
      <c r="B15" s="51"/>
      <c r="C15" s="51"/>
    </row>
    <row r="16" spans="1:8" ht="28.5" customHeight="1" x14ac:dyDescent="0.25">
      <c r="A16" s="183" t="s">
        <v>184</v>
      </c>
      <c r="B16" s="184"/>
      <c r="C16" s="185"/>
    </row>
    <row r="17" spans="1:5" ht="57" customHeight="1" x14ac:dyDescent="0.25">
      <c r="A17" s="186"/>
      <c r="B17" s="187"/>
      <c r="C17" s="188"/>
    </row>
    <row r="18" spans="1:5" ht="30" customHeight="1" thickBot="1" x14ac:dyDescent="0.3"/>
    <row r="19" spans="1:5" ht="43.5" customHeight="1" thickBot="1" x14ac:dyDescent="0.3">
      <c r="A19" s="180" t="s">
        <v>180</v>
      </c>
      <c r="B19" s="181"/>
      <c r="C19" s="182"/>
      <c r="E19" s="61"/>
    </row>
    <row r="20" spans="1:5" ht="57.75" customHeight="1" x14ac:dyDescent="0.25">
      <c r="A20" s="78" t="s">
        <v>96</v>
      </c>
      <c r="B20" s="79" t="s">
        <v>138</v>
      </c>
      <c r="C20" s="79" t="s">
        <v>139</v>
      </c>
    </row>
    <row r="21" spans="1:5" ht="15" customHeight="1" x14ac:dyDescent="0.25">
      <c r="A21" s="80"/>
      <c r="B21" s="51"/>
      <c r="C21" s="51"/>
    </row>
    <row r="22" spans="1:5" ht="15" customHeight="1" x14ac:dyDescent="0.25">
      <c r="A22" s="80"/>
      <c r="B22" s="51"/>
      <c r="C22" s="51"/>
    </row>
    <row r="23" spans="1:5" ht="15" customHeight="1" x14ac:dyDescent="0.25">
      <c r="A23" s="80"/>
      <c r="B23" s="51"/>
      <c r="C23" s="51"/>
    </row>
    <row r="24" spans="1:5" ht="15" customHeight="1" x14ac:dyDescent="0.25">
      <c r="A24" s="80"/>
      <c r="B24" s="51"/>
      <c r="C24" s="51"/>
    </row>
    <row r="25" spans="1:5" ht="15" customHeight="1" x14ac:dyDescent="0.25">
      <c r="A25" s="80"/>
      <c r="B25" s="51"/>
      <c r="C25" s="51"/>
    </row>
    <row r="26" spans="1:5" ht="15" customHeight="1" x14ac:dyDescent="0.25">
      <c r="A26" s="80"/>
      <c r="B26" s="51"/>
      <c r="C26" s="51"/>
    </row>
    <row r="27" spans="1:5" ht="15" customHeight="1" x14ac:dyDescent="0.25">
      <c r="A27" s="80"/>
      <c r="B27" s="51"/>
      <c r="C27" s="51"/>
    </row>
    <row r="28" spans="1:5" ht="15" customHeight="1" x14ac:dyDescent="0.25">
      <c r="A28" s="80"/>
      <c r="B28" s="51"/>
      <c r="C28" s="51"/>
    </row>
    <row r="29" spans="1:5" ht="15" customHeight="1" x14ac:dyDescent="0.25">
      <c r="A29" s="80"/>
      <c r="B29" s="51"/>
      <c r="C29" s="51"/>
    </row>
    <row r="30" spans="1:5" ht="15" customHeight="1" x14ac:dyDescent="0.25">
      <c r="A30" s="81" t="s">
        <v>11</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I21" sqref="I21"/>
    </sheetView>
  </sheetViews>
  <sheetFormatPr defaultRowHeight="12.75" x14ac:dyDescent="0.2"/>
  <cols>
    <col min="1" max="1" width="13.28515625" style="63" customWidth="1"/>
    <col min="2" max="2" width="34.7109375" style="63" customWidth="1"/>
    <col min="3" max="3" width="23.5703125" style="63" hidden="1" customWidth="1"/>
    <col min="4" max="5" width="25.7109375" style="63" customWidth="1"/>
    <col min="6" max="107" width="8.5703125" style="63" customWidth="1"/>
    <col min="108" max="16384" width="9.140625" style="63"/>
  </cols>
  <sheetData>
    <row r="1" spans="1:14" s="52" customFormat="1" ht="54" customHeight="1" thickBot="1" x14ac:dyDescent="0.3">
      <c r="A1" s="169" t="s">
        <v>179</v>
      </c>
      <c r="B1" s="170"/>
      <c r="C1" s="170"/>
      <c r="D1" s="170"/>
      <c r="E1" s="171"/>
      <c r="F1" s="14"/>
      <c r="G1" s="14"/>
      <c r="H1" s="14"/>
      <c r="I1" s="14"/>
      <c r="J1" s="14"/>
      <c r="K1" s="14"/>
      <c r="L1" s="14"/>
      <c r="M1" s="14"/>
      <c r="N1" s="14"/>
    </row>
    <row r="2" spans="1:14" s="52" customFormat="1" ht="16.5" customHeight="1" thickBot="1" x14ac:dyDescent="0.3">
      <c r="D2" s="56" t="s">
        <v>182</v>
      </c>
      <c r="E2" s="57" t="s">
        <v>183</v>
      </c>
    </row>
    <row r="3" spans="1:14" s="52" customFormat="1" ht="15" x14ac:dyDescent="0.25">
      <c r="A3" s="161" t="str">
        <f>'Rail Service (Item Nos. 1-6)'!A3</f>
        <v xml:space="preserve">Railroad: </v>
      </c>
      <c r="B3" s="163" t="str">
        <f>'Rail Service (Item Nos. 1-6)'!B3:B4</f>
        <v>Year: 2017</v>
      </c>
      <c r="C3" s="165" t="str">
        <f>'Rail Service (Item Nos. 1-6)'!C3</f>
        <v xml:space="preserve">Reporting Week: </v>
      </c>
      <c r="D3" s="58" t="s">
        <v>3</v>
      </c>
      <c r="E3" s="54">
        <f>'Rail Service (Item Nos. 1-6)'!E3</f>
        <v>42987</v>
      </c>
      <c r="F3" s="53"/>
      <c r="G3" s="53"/>
      <c r="H3" s="6"/>
      <c r="I3" s="59"/>
    </row>
    <row r="4" spans="1:14" s="52" customFormat="1" ht="15.75" thickBot="1" x14ac:dyDescent="0.3">
      <c r="A4" s="162"/>
      <c r="B4" s="164"/>
      <c r="C4" s="166"/>
      <c r="D4" s="60" t="s">
        <v>4</v>
      </c>
      <c r="E4" s="55">
        <f>'Rail Service (Item Nos. 1-6)'!E4</f>
        <v>42993</v>
      </c>
      <c r="F4" s="53"/>
      <c r="G4" s="53"/>
      <c r="H4" s="6"/>
      <c r="I4" s="59"/>
    </row>
    <row r="5" spans="1:14" s="52" customFormat="1" ht="15.75" thickBot="1" x14ac:dyDescent="0.3">
      <c r="E5" s="61"/>
      <c r="F5" s="62"/>
    </row>
    <row r="6" spans="1:14" s="52" customFormat="1" ht="47.25" customHeight="1" thickBot="1" x14ac:dyDescent="0.3">
      <c r="A6" s="150" t="s">
        <v>170</v>
      </c>
      <c r="B6" s="151"/>
      <c r="C6" s="151"/>
      <c r="D6" s="151"/>
      <c r="E6" s="152"/>
    </row>
    <row r="7" spans="1:14" ht="13.5" thickBot="1" x14ac:dyDescent="0.25"/>
    <row r="8" spans="1:14" s="68" customFormat="1" ht="29.25" customHeight="1" thickBot="1" x14ac:dyDescent="0.3">
      <c r="A8" s="64" t="s">
        <v>97</v>
      </c>
      <c r="B8" s="65" t="s">
        <v>98</v>
      </c>
      <c r="C8" s="65" t="s">
        <v>99</v>
      </c>
      <c r="D8" s="66" t="s">
        <v>140</v>
      </c>
      <c r="E8" s="67" t="s">
        <v>100</v>
      </c>
    </row>
    <row r="9" spans="1:14" x14ac:dyDescent="0.2">
      <c r="A9" s="69"/>
      <c r="B9" s="69" t="s">
        <v>102</v>
      </c>
      <c r="C9" s="69" t="s">
        <v>150</v>
      </c>
      <c r="D9" s="145">
        <v>3757</v>
      </c>
      <c r="E9" s="145">
        <v>5021</v>
      </c>
    </row>
    <row r="10" spans="1:14" x14ac:dyDescent="0.2">
      <c r="A10" s="70"/>
      <c r="B10" s="70" t="s">
        <v>22</v>
      </c>
      <c r="C10" s="70" t="s">
        <v>151</v>
      </c>
      <c r="D10" s="145">
        <v>13125</v>
      </c>
      <c r="E10" s="145">
        <v>3597</v>
      </c>
    </row>
    <row r="11" spans="1:14" x14ac:dyDescent="0.2">
      <c r="A11" s="70"/>
      <c r="B11" s="70" t="s">
        <v>106</v>
      </c>
      <c r="C11" s="69" t="s">
        <v>111</v>
      </c>
      <c r="D11" s="145">
        <v>966</v>
      </c>
      <c r="E11" s="145">
        <v>71</v>
      </c>
    </row>
    <row r="12" spans="1:14" x14ac:dyDescent="0.2">
      <c r="A12" s="70"/>
      <c r="B12" s="70" t="s">
        <v>108</v>
      </c>
      <c r="C12" s="70" t="s">
        <v>152</v>
      </c>
      <c r="D12" s="145">
        <v>4332</v>
      </c>
      <c r="E12" s="145">
        <v>334</v>
      </c>
    </row>
    <row r="13" spans="1:14" x14ac:dyDescent="0.2">
      <c r="A13" s="70"/>
      <c r="B13" s="70" t="s">
        <v>142</v>
      </c>
      <c r="C13" s="69" t="s">
        <v>153</v>
      </c>
      <c r="D13" s="145">
        <v>7</v>
      </c>
      <c r="E13" s="145">
        <v>106</v>
      </c>
    </row>
    <row r="14" spans="1:14" x14ac:dyDescent="0.2">
      <c r="A14" s="70"/>
      <c r="B14" s="70" t="s">
        <v>143</v>
      </c>
      <c r="C14" s="70" t="s">
        <v>154</v>
      </c>
      <c r="D14" s="145">
        <v>356</v>
      </c>
      <c r="E14" s="145">
        <v>1521</v>
      </c>
    </row>
    <row r="15" spans="1:14" x14ac:dyDescent="0.2">
      <c r="A15" s="70"/>
      <c r="B15" s="70" t="s">
        <v>101</v>
      </c>
      <c r="C15" s="69" t="s">
        <v>155</v>
      </c>
      <c r="D15" s="145">
        <v>887</v>
      </c>
      <c r="E15" s="145">
        <v>1007</v>
      </c>
    </row>
    <row r="16" spans="1:14" x14ac:dyDescent="0.2">
      <c r="A16" s="70"/>
      <c r="B16" s="70" t="s">
        <v>21</v>
      </c>
      <c r="C16" s="70" t="s">
        <v>156</v>
      </c>
      <c r="D16" s="145">
        <v>1394</v>
      </c>
      <c r="E16" s="145">
        <v>739</v>
      </c>
    </row>
    <row r="17" spans="1:17" x14ac:dyDescent="0.2">
      <c r="A17" s="70"/>
      <c r="B17" s="70" t="s">
        <v>107</v>
      </c>
      <c r="C17" s="69" t="s">
        <v>157</v>
      </c>
      <c r="D17" s="145">
        <v>998</v>
      </c>
      <c r="E17" s="145">
        <v>150</v>
      </c>
    </row>
    <row r="18" spans="1:17" x14ac:dyDescent="0.2">
      <c r="A18" s="70"/>
      <c r="B18" s="70" t="s">
        <v>104</v>
      </c>
      <c r="C18" s="70" t="s">
        <v>158</v>
      </c>
      <c r="D18" s="145">
        <v>280</v>
      </c>
      <c r="E18" s="145">
        <v>706</v>
      </c>
    </row>
    <row r="19" spans="1:17" x14ac:dyDescent="0.2">
      <c r="A19" s="70"/>
      <c r="B19" s="70" t="s">
        <v>105</v>
      </c>
      <c r="C19" s="69" t="s">
        <v>159</v>
      </c>
      <c r="D19" s="145">
        <v>912</v>
      </c>
      <c r="E19" s="145">
        <v>31</v>
      </c>
    </row>
    <row r="20" spans="1:17" x14ac:dyDescent="0.2">
      <c r="A20" s="70"/>
      <c r="B20" s="70" t="s">
        <v>144</v>
      </c>
      <c r="C20" s="70" t="s">
        <v>160</v>
      </c>
      <c r="D20" s="145">
        <v>1879</v>
      </c>
      <c r="E20" s="145">
        <v>588</v>
      </c>
    </row>
    <row r="21" spans="1:17" x14ac:dyDescent="0.2">
      <c r="A21" s="70"/>
      <c r="B21" s="70" t="s">
        <v>145</v>
      </c>
      <c r="C21" s="69" t="s">
        <v>161</v>
      </c>
      <c r="D21" s="145">
        <v>5363</v>
      </c>
      <c r="E21" s="145">
        <v>2700</v>
      </c>
    </row>
    <row r="22" spans="1:17" x14ac:dyDescent="0.2">
      <c r="A22" s="70"/>
      <c r="B22" s="70" t="s">
        <v>146</v>
      </c>
      <c r="C22" s="70" t="s">
        <v>162</v>
      </c>
      <c r="D22" s="145">
        <v>622</v>
      </c>
      <c r="E22" s="145">
        <v>427</v>
      </c>
    </row>
    <row r="23" spans="1:17" x14ac:dyDescent="0.2">
      <c r="A23" s="70"/>
      <c r="B23" s="70" t="s">
        <v>147</v>
      </c>
      <c r="C23" s="69" t="s">
        <v>163</v>
      </c>
      <c r="D23" s="145">
        <v>1609</v>
      </c>
      <c r="E23" s="145">
        <v>1207</v>
      </c>
    </row>
    <row r="24" spans="1:17" x14ac:dyDescent="0.2">
      <c r="A24" s="70"/>
      <c r="B24" s="70" t="s">
        <v>103</v>
      </c>
      <c r="C24" s="70" t="s">
        <v>164</v>
      </c>
      <c r="D24" s="145">
        <v>490</v>
      </c>
      <c r="E24" s="145">
        <v>9</v>
      </c>
    </row>
    <row r="25" spans="1:17" x14ac:dyDescent="0.2">
      <c r="A25" s="70"/>
      <c r="B25" s="70" t="s">
        <v>148</v>
      </c>
      <c r="C25" s="69" t="s">
        <v>165</v>
      </c>
      <c r="D25" s="145">
        <v>1222</v>
      </c>
      <c r="E25" s="145">
        <v>1131</v>
      </c>
    </row>
    <row r="26" spans="1:17" x14ac:dyDescent="0.2">
      <c r="A26" s="70"/>
      <c r="B26" s="70" t="s">
        <v>109</v>
      </c>
      <c r="C26" s="70" t="s">
        <v>166</v>
      </c>
      <c r="D26" s="145">
        <v>1693</v>
      </c>
      <c r="E26" s="145">
        <v>750</v>
      </c>
    </row>
    <row r="27" spans="1:17" x14ac:dyDescent="0.2">
      <c r="A27" s="70"/>
      <c r="B27" s="70" t="s">
        <v>149</v>
      </c>
      <c r="C27" s="69" t="s">
        <v>167</v>
      </c>
      <c r="D27" s="145">
        <v>2226</v>
      </c>
      <c r="E27" s="145">
        <v>558</v>
      </c>
    </row>
    <row r="28" spans="1:17" x14ac:dyDescent="0.2">
      <c r="A28" s="70"/>
      <c r="B28" s="70" t="s">
        <v>34</v>
      </c>
      <c r="C28" s="70" t="s">
        <v>113</v>
      </c>
      <c r="D28" s="145">
        <v>826</v>
      </c>
      <c r="E28" s="145">
        <v>550</v>
      </c>
    </row>
    <row r="29" spans="1:17" x14ac:dyDescent="0.2">
      <c r="A29" s="70"/>
      <c r="B29" s="70" t="s">
        <v>110</v>
      </c>
      <c r="C29" s="70" t="s">
        <v>168</v>
      </c>
      <c r="D29" s="145">
        <v>39363</v>
      </c>
      <c r="E29" s="145">
        <v>8940</v>
      </c>
    </row>
    <row r="30" spans="1:17" ht="15" x14ac:dyDescent="0.2">
      <c r="A30" s="70"/>
      <c r="B30" s="70" t="s">
        <v>112</v>
      </c>
      <c r="C30" s="70" t="s">
        <v>169</v>
      </c>
      <c r="D30" s="145">
        <v>1603</v>
      </c>
      <c r="E30" s="145">
        <v>168</v>
      </c>
      <c r="H30" s="41"/>
    </row>
    <row r="31" spans="1:17" ht="30" customHeight="1" thickBot="1" x14ac:dyDescent="0.25"/>
    <row r="32" spans="1:17" ht="48.75" customHeight="1" thickBot="1" x14ac:dyDescent="0.25">
      <c r="A32" s="150" t="s">
        <v>187</v>
      </c>
      <c r="B32" s="151"/>
      <c r="C32" s="151"/>
      <c r="D32" s="151"/>
      <c r="E32" s="152"/>
      <c r="F32" s="13"/>
      <c r="G32" s="13"/>
      <c r="I32" s="13"/>
      <c r="J32" s="13"/>
      <c r="K32" s="13"/>
      <c r="L32" s="13"/>
      <c r="M32" s="13"/>
      <c r="N32" s="13"/>
      <c r="O32" s="13"/>
      <c r="P32" s="13"/>
      <c r="Q32" s="13"/>
    </row>
    <row r="33" spans="1:5" ht="13.5" thickBot="1" x14ac:dyDescent="0.25"/>
    <row r="34" spans="1:5" s="68" customFormat="1" ht="24.75" customHeight="1" thickBot="1" x14ac:dyDescent="0.3">
      <c r="A34" s="64" t="s">
        <v>97</v>
      </c>
      <c r="B34" s="65" t="s">
        <v>98</v>
      </c>
      <c r="C34" s="65" t="s">
        <v>99</v>
      </c>
      <c r="D34" s="65" t="s">
        <v>140</v>
      </c>
      <c r="E34" s="71" t="s">
        <v>100</v>
      </c>
    </row>
    <row r="35" spans="1:5" x14ac:dyDescent="0.2">
      <c r="A35" s="69"/>
      <c r="B35" s="69" t="s">
        <v>33</v>
      </c>
      <c r="C35" s="69" t="s">
        <v>150</v>
      </c>
      <c r="D35" s="145">
        <v>719</v>
      </c>
      <c r="E35" s="145">
        <v>241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89" t="s">
        <v>179</v>
      </c>
      <c r="B1" s="190"/>
      <c r="C1" s="190"/>
      <c r="D1" s="190"/>
      <c r="E1" s="191"/>
      <c r="F1" s="15"/>
      <c r="G1" s="16"/>
      <c r="H1" s="16"/>
      <c r="I1" s="16"/>
      <c r="J1" s="16"/>
      <c r="K1" s="16"/>
      <c r="L1" s="16"/>
    </row>
    <row r="2" spans="1:12" ht="15.75" thickBot="1" x14ac:dyDescent="0.3">
      <c r="A2" s="18"/>
      <c r="B2" s="18"/>
      <c r="C2" s="18"/>
      <c r="D2" s="43" t="s">
        <v>182</v>
      </c>
      <c r="E2" s="44" t="s">
        <v>183</v>
      </c>
      <c r="F2" s="18"/>
      <c r="G2" s="18"/>
      <c r="H2" s="18"/>
      <c r="I2" s="18"/>
      <c r="J2" s="18"/>
      <c r="K2" s="18"/>
      <c r="L2" s="18"/>
    </row>
    <row r="3" spans="1:12" ht="15" x14ac:dyDescent="0.25">
      <c r="A3" s="192" t="s">
        <v>176</v>
      </c>
      <c r="B3" s="194" t="s">
        <v>1</v>
      </c>
      <c r="C3" s="196" t="s">
        <v>175</v>
      </c>
      <c r="D3" s="19" t="s">
        <v>3</v>
      </c>
      <c r="E3" s="20">
        <f>'Rail Service (Item Nos. 1-6)'!E3</f>
        <v>42987</v>
      </c>
      <c r="F3" s="198"/>
      <c r="G3" s="198"/>
      <c r="H3" s="199"/>
      <c r="I3" s="199"/>
      <c r="J3" s="21"/>
      <c r="K3" s="22"/>
      <c r="L3" s="23"/>
    </row>
    <row r="4" spans="1:12" ht="15.75" thickBot="1" x14ac:dyDescent="0.3">
      <c r="A4" s="193"/>
      <c r="B4" s="195"/>
      <c r="C4" s="197"/>
      <c r="D4" s="24" t="s">
        <v>4</v>
      </c>
      <c r="E4" s="25">
        <f>'Rail Service (Item Nos. 1-6)'!E4</f>
        <v>42993</v>
      </c>
      <c r="F4" s="198"/>
      <c r="G4" s="198"/>
      <c r="H4" s="199"/>
      <c r="I4" s="199"/>
      <c r="J4" s="21"/>
      <c r="K4" s="22"/>
      <c r="L4" s="23"/>
    </row>
    <row r="5" spans="1:12" ht="15.75" thickBot="1" x14ac:dyDescent="0.3">
      <c r="A5" s="26"/>
      <c r="B5" s="27"/>
      <c r="C5" s="27"/>
      <c r="D5" s="28"/>
      <c r="E5" s="29"/>
      <c r="F5" s="26"/>
      <c r="G5" s="26"/>
      <c r="H5" s="30"/>
      <c r="I5" s="30"/>
      <c r="J5" s="21"/>
      <c r="K5" s="22"/>
      <c r="L5" s="23"/>
    </row>
    <row r="6" spans="1:12" ht="15.75" thickBot="1" x14ac:dyDescent="0.3">
      <c r="A6" s="200" t="s">
        <v>114</v>
      </c>
      <c r="B6" s="201"/>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2" t="s">
        <v>141</v>
      </c>
      <c r="B8" s="203"/>
      <c r="C8" s="18"/>
      <c r="D8" s="18"/>
      <c r="E8" s="18"/>
      <c r="F8" s="18"/>
      <c r="G8" s="18"/>
      <c r="H8" s="18"/>
      <c r="I8" s="18"/>
      <c r="J8" s="18"/>
      <c r="K8" s="18"/>
      <c r="L8" s="18"/>
    </row>
    <row r="9" spans="1:12" ht="15" x14ac:dyDescent="0.25">
      <c r="A9" s="31" t="s">
        <v>115</v>
      </c>
      <c r="B9" s="32"/>
      <c r="C9" s="18"/>
      <c r="D9" s="18"/>
      <c r="E9" s="18"/>
      <c r="F9" s="18"/>
      <c r="G9" s="18"/>
      <c r="H9" s="18"/>
      <c r="I9" s="18"/>
      <c r="J9" s="18"/>
      <c r="K9" s="18"/>
      <c r="L9" s="18"/>
    </row>
    <row r="10" spans="1:12" ht="15" x14ac:dyDescent="0.25">
      <c r="A10" s="33" t="s">
        <v>116</v>
      </c>
      <c r="B10" s="32"/>
      <c r="C10" s="18"/>
      <c r="D10" s="18"/>
      <c r="E10" s="18"/>
      <c r="F10" s="18"/>
      <c r="G10" s="18"/>
      <c r="H10" s="18"/>
      <c r="I10" s="18"/>
      <c r="J10" s="18"/>
      <c r="K10" s="18"/>
      <c r="L10" s="18"/>
    </row>
    <row r="11" spans="1:12" ht="15" x14ac:dyDescent="0.25">
      <c r="A11" s="33" t="s">
        <v>117</v>
      </c>
      <c r="B11" s="32"/>
      <c r="C11" s="18"/>
      <c r="D11" s="18"/>
      <c r="E11" s="18"/>
      <c r="F11" s="18"/>
      <c r="G11" s="18"/>
      <c r="H11" s="18"/>
      <c r="I11" s="18"/>
      <c r="J11" s="18"/>
      <c r="K11" s="18"/>
      <c r="L11" s="18"/>
    </row>
    <row r="12" spans="1:12" ht="15" x14ac:dyDescent="0.25">
      <c r="A12" s="33" t="s">
        <v>118</v>
      </c>
      <c r="B12" s="32"/>
      <c r="C12" s="18"/>
      <c r="D12" s="18"/>
      <c r="E12" s="18"/>
      <c r="F12" s="18"/>
      <c r="G12" s="18"/>
      <c r="H12" s="18"/>
      <c r="I12" s="18"/>
      <c r="J12" s="18"/>
      <c r="K12" s="18"/>
      <c r="L12" s="18"/>
    </row>
    <row r="13" spans="1:12" ht="15" x14ac:dyDescent="0.25">
      <c r="A13" s="33" t="s">
        <v>119</v>
      </c>
      <c r="B13" s="32"/>
      <c r="C13" s="18"/>
      <c r="D13" s="18"/>
      <c r="E13" s="18"/>
      <c r="F13" s="18"/>
      <c r="G13" s="18"/>
      <c r="H13" s="18"/>
      <c r="I13" s="18"/>
      <c r="J13" s="18"/>
      <c r="K13" s="18"/>
      <c r="L13" s="18"/>
    </row>
    <row r="14" spans="1:12" ht="15" x14ac:dyDescent="0.25">
      <c r="A14" s="33" t="s">
        <v>120</v>
      </c>
      <c r="B14" s="32"/>
      <c r="C14" s="18"/>
      <c r="D14" s="18"/>
      <c r="E14" s="18"/>
      <c r="F14" s="18"/>
      <c r="G14" s="18"/>
      <c r="H14" s="18"/>
      <c r="I14" s="18"/>
      <c r="J14" s="18"/>
      <c r="K14" s="18"/>
      <c r="L14" s="18"/>
    </row>
    <row r="15" spans="1:12" ht="15" x14ac:dyDescent="0.25">
      <c r="A15" s="33" t="s">
        <v>121</v>
      </c>
      <c r="B15" s="32"/>
      <c r="C15" s="18"/>
      <c r="D15" s="18"/>
      <c r="E15" s="18"/>
      <c r="F15" s="18"/>
      <c r="G15" s="18"/>
      <c r="H15" s="18"/>
      <c r="I15" s="18"/>
      <c r="J15" s="18"/>
      <c r="K15" s="18"/>
      <c r="L15" s="18"/>
    </row>
    <row r="16" spans="1:12" ht="15" x14ac:dyDescent="0.25">
      <c r="A16" s="33" t="s">
        <v>122</v>
      </c>
      <c r="B16" s="32"/>
      <c r="C16" s="18"/>
      <c r="D16" s="18"/>
      <c r="E16" s="18"/>
      <c r="F16" s="18"/>
      <c r="G16" s="18"/>
      <c r="H16" s="18"/>
      <c r="I16" s="18"/>
      <c r="J16" s="18"/>
      <c r="K16" s="18"/>
      <c r="L16" s="18"/>
    </row>
    <row r="17" spans="1:2" ht="15" x14ac:dyDescent="0.25">
      <c r="A17" s="33" t="s">
        <v>123</v>
      </c>
      <c r="B17" s="32"/>
    </row>
    <row r="18" spans="1:2" ht="15" x14ac:dyDescent="0.25">
      <c r="A18" s="33" t="s">
        <v>124</v>
      </c>
      <c r="B18" s="32"/>
    </row>
    <row r="19" spans="1:2" ht="15" x14ac:dyDescent="0.25">
      <c r="A19" s="33" t="s">
        <v>125</v>
      </c>
      <c r="B19" s="32"/>
    </row>
    <row r="20" spans="1:2" ht="30" x14ac:dyDescent="0.25">
      <c r="A20" s="34" t="s">
        <v>177</v>
      </c>
      <c r="B20" s="35"/>
    </row>
    <row r="21" spans="1:2" x14ac:dyDescent="0.2">
      <c r="A21" s="36"/>
      <c r="B21" s="36"/>
    </row>
    <row r="22" spans="1:2" ht="28.5" customHeight="1" x14ac:dyDescent="0.2">
      <c r="A22" s="204" t="s">
        <v>173</v>
      </c>
      <c r="B22" s="204"/>
    </row>
    <row r="23" spans="1:2" ht="15" x14ac:dyDescent="0.25">
      <c r="A23" s="37" t="s">
        <v>126</v>
      </c>
      <c r="B23" s="38"/>
    </row>
    <row r="24" spans="1:2" ht="15" x14ac:dyDescent="0.25">
      <c r="A24" s="37" t="s">
        <v>127</v>
      </c>
      <c r="B24" s="38"/>
    </row>
    <row r="25" spans="1:2" ht="15" x14ac:dyDescent="0.25">
      <c r="A25" s="39" t="s">
        <v>128</v>
      </c>
      <c r="B25" s="38"/>
    </row>
    <row r="26" spans="1:2" ht="15" x14ac:dyDescent="0.25">
      <c r="A26" s="39" t="s">
        <v>129</v>
      </c>
      <c r="B26" s="38"/>
    </row>
    <row r="27" spans="1:2" ht="15" x14ac:dyDescent="0.25">
      <c r="A27" s="39" t="s">
        <v>130</v>
      </c>
      <c r="B27" s="38"/>
    </row>
    <row r="28" spans="1:2" ht="15" x14ac:dyDescent="0.25">
      <c r="A28" s="39" t="s">
        <v>131</v>
      </c>
      <c r="B28" s="38"/>
    </row>
    <row r="29" spans="1:2" ht="15" x14ac:dyDescent="0.25">
      <c r="A29" s="39" t="s">
        <v>132</v>
      </c>
      <c r="B29" s="38"/>
    </row>
    <row r="30" spans="1:2" ht="15" x14ac:dyDescent="0.25">
      <c r="A30" s="39" t="s">
        <v>133</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2017-09-20T22:57:40Z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