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<sst xmlns="http://schemas.openxmlformats.org/spreadsheetml/2006/main" count="325" uniqueCount="212">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</sst>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0" fillId="0" borderId="30" xfId="2" applyFon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207</v>
      </c>
      <c r="C3" s="158" t="s">
        <v>1</v>
      </c>
      <c r="D3" s="99" t="s">
        <v>2</v>
      </c>
      <c r="E3" s="53">
        <v>43435</v>
      </c>
    </row>
    <row r="4" spans="1:5" ht="15.75" thickBot="1" x14ac:dyDescent="0.3">
      <c r="A4" s="155"/>
      <c r="B4" s="157"/>
      <c r="C4" s="159"/>
      <c r="D4" s="100" t="s">
        <v>3</v>
      </c>
      <c r="E4" s="54">
        <v>43441</v>
      </c>
    </row>
    <row r="5" spans="1:5" ht="51" customHeight="1" thickBot="1" x14ac:dyDescent="0.3">
      <c r="A5" s="160" t="s">
        <v>133</v>
      </c>
      <c r="B5" s="161"/>
      <c r="C5" s="101"/>
      <c r="D5" s="102"/>
      <c r="E5" s="6"/>
    </row>
    <row r="6" spans="1:5" ht="15.75" customHeight="1" x14ac:dyDescent="0.25">
      <c r="A6" s="142" t="s">
        <v>4</v>
      </c>
      <c r="B6" s="143">
        <v>28.953461335212218</v>
      </c>
      <c r="C6" s="104"/>
      <c r="D6" s="104"/>
      <c r="E6" s="6"/>
    </row>
    <row r="7" spans="1:5" x14ac:dyDescent="0.25">
      <c r="A7" s="105" t="s">
        <v>5</v>
      </c>
      <c r="B7" s="141">
        <v>20.986737615198642</v>
      </c>
      <c r="C7" s="104"/>
      <c r="D7" s="104"/>
      <c r="E7" s="6"/>
    </row>
    <row r="8" spans="1:5" x14ac:dyDescent="0.25">
      <c r="A8" s="105" t="s">
        <v>6</v>
      </c>
      <c r="B8" s="122">
        <v>19.989148704036797</v>
      </c>
      <c r="C8" s="104"/>
      <c r="D8" s="104"/>
      <c r="E8" s="6"/>
    </row>
    <row r="9" spans="1:5" x14ac:dyDescent="0.25">
      <c r="A9" s="105" t="s">
        <v>7</v>
      </c>
      <c r="B9" s="122" t="s">
        <v>194</v>
      </c>
      <c r="C9" s="118" t="s">
        <v>203</v>
      </c>
      <c r="D9" s="104"/>
      <c r="E9" s="6"/>
    </row>
    <row r="10" spans="1:5" x14ac:dyDescent="0.25">
      <c r="A10" s="105" t="s">
        <v>170</v>
      </c>
      <c r="B10" s="122">
        <v>27.222954797193978</v>
      </c>
      <c r="C10" s="115"/>
      <c r="D10" s="104"/>
      <c r="E10" s="6"/>
    </row>
    <row r="11" spans="1:5" x14ac:dyDescent="0.25">
      <c r="A11" s="105" t="s">
        <v>8</v>
      </c>
      <c r="B11" s="122">
        <v>24.823233673851366</v>
      </c>
      <c r="C11" s="104"/>
      <c r="D11" s="104"/>
      <c r="E11" s="6"/>
    </row>
    <row r="12" spans="1:5" x14ac:dyDescent="0.25">
      <c r="A12" s="105" t="s">
        <v>9</v>
      </c>
      <c r="B12" s="122">
        <v>22.203327188398639</v>
      </c>
      <c r="C12" s="104"/>
      <c r="D12" s="104"/>
      <c r="E12" s="6"/>
    </row>
    <row r="13" spans="1:5" x14ac:dyDescent="0.25">
      <c r="A13" s="105" t="s">
        <v>10</v>
      </c>
      <c r="B13" s="144">
        <v>23.523902583829106</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5" t="s">
        <v>208</v>
      </c>
      <c r="B17" s="123">
        <v>13</v>
      </c>
      <c r="C17" s="107"/>
      <c r="D17" s="119"/>
    </row>
    <row r="18" spans="1:10" x14ac:dyDescent="0.25">
      <c r="A18" s="145" t="s">
        <v>187</v>
      </c>
      <c r="B18" s="124">
        <v>23.9</v>
      </c>
      <c r="C18" s="107"/>
      <c r="D18" s="119"/>
    </row>
    <row r="19" spans="1:10" x14ac:dyDescent="0.25">
      <c r="A19" s="146" t="s">
        <v>188</v>
      </c>
      <c r="B19" s="124">
        <v>27.3</v>
      </c>
      <c r="C19" s="107"/>
      <c r="D19" s="119"/>
    </row>
    <row r="20" spans="1:10" x14ac:dyDescent="0.25">
      <c r="A20" s="147" t="s">
        <v>209</v>
      </c>
      <c r="B20" s="124">
        <v>19.5</v>
      </c>
      <c r="C20" s="107"/>
      <c r="D20" s="119"/>
    </row>
    <row r="21" spans="1:10" x14ac:dyDescent="0.25">
      <c r="A21" s="146" t="s">
        <v>189</v>
      </c>
      <c r="B21" s="124">
        <v>26.1</v>
      </c>
      <c r="C21" s="107"/>
      <c r="D21" s="119"/>
    </row>
    <row r="22" spans="1:10" x14ac:dyDescent="0.25">
      <c r="A22" s="146" t="s">
        <v>190</v>
      </c>
      <c r="B22" s="125">
        <v>22.6</v>
      </c>
      <c r="C22" s="107"/>
      <c r="D22" s="119"/>
    </row>
    <row r="23" spans="1:10" x14ac:dyDescent="0.25">
      <c r="A23" s="146" t="s">
        <v>210</v>
      </c>
      <c r="B23" s="124">
        <v>20.3</v>
      </c>
      <c r="C23" s="107"/>
      <c r="D23" s="119"/>
    </row>
    <row r="24" spans="1:10" x14ac:dyDescent="0.25">
      <c r="A24" s="146" t="s">
        <v>191</v>
      </c>
      <c r="B24" s="124">
        <v>28.8</v>
      </c>
      <c r="C24" s="107"/>
      <c r="D24" s="119"/>
      <c r="I24" s="108"/>
      <c r="J24" s="108"/>
    </row>
    <row r="25" spans="1:10" x14ac:dyDescent="0.25">
      <c r="A25" s="146" t="s">
        <v>192</v>
      </c>
      <c r="B25" s="124">
        <v>31.5</v>
      </c>
      <c r="C25" s="107"/>
      <c r="D25" s="119"/>
      <c r="I25" s="60"/>
      <c r="J25" s="60"/>
    </row>
    <row r="26" spans="1:10" x14ac:dyDescent="0.25">
      <c r="A26" s="146" t="s">
        <v>193</v>
      </c>
      <c r="B26" s="124">
        <v>23.2</v>
      </c>
      <c r="C26" s="107"/>
      <c r="D26" s="119"/>
    </row>
    <row r="27" spans="1:10" x14ac:dyDescent="0.25">
      <c r="A27" s="112" t="s">
        <v>10</v>
      </c>
      <c r="B27" s="124">
        <v>18.600000000000001</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15013</v>
      </c>
      <c r="C30" s="109"/>
      <c r="D30" s="109"/>
    </row>
    <row r="31" spans="1:10" x14ac:dyDescent="0.25">
      <c r="A31" s="49" t="s">
        <v>12</v>
      </c>
      <c r="B31" s="127">
        <v>47923</v>
      </c>
      <c r="C31" s="109"/>
      <c r="D31" s="109"/>
    </row>
    <row r="32" spans="1:10" x14ac:dyDescent="0.25">
      <c r="A32" s="49" t="s">
        <v>13</v>
      </c>
      <c r="B32" s="127">
        <v>10867</v>
      </c>
      <c r="C32" s="109"/>
      <c r="D32" s="109"/>
    </row>
    <row r="33" spans="1:7" x14ac:dyDescent="0.25">
      <c r="A33" s="49" t="s">
        <v>4</v>
      </c>
      <c r="B33" s="127">
        <v>7595</v>
      </c>
      <c r="C33" s="109"/>
      <c r="D33" s="109"/>
    </row>
    <row r="34" spans="1:7" x14ac:dyDescent="0.25">
      <c r="A34" s="49" t="s">
        <v>14</v>
      </c>
      <c r="B34" s="127">
        <v>11864</v>
      </c>
      <c r="C34" s="109"/>
      <c r="D34" s="109"/>
    </row>
    <row r="35" spans="1:7" x14ac:dyDescent="0.25">
      <c r="A35" s="49" t="s">
        <v>15</v>
      </c>
      <c r="B35" s="127">
        <v>40451</v>
      </c>
      <c r="C35" s="109"/>
      <c r="D35" s="109"/>
    </row>
    <row r="36" spans="1:7" x14ac:dyDescent="0.25">
      <c r="A36" s="49" t="s">
        <v>16</v>
      </c>
      <c r="B36" s="127">
        <v>40492</v>
      </c>
      <c r="D36" s="109"/>
    </row>
    <row r="37" spans="1:7" x14ac:dyDescent="0.25">
      <c r="A37" s="49" t="s">
        <v>17</v>
      </c>
      <c r="B37" s="127">
        <v>8502</v>
      </c>
      <c r="C37" s="109"/>
      <c r="D37" s="109"/>
    </row>
    <row r="38" spans="1:7" x14ac:dyDescent="0.25">
      <c r="A38" s="49" t="s">
        <v>18</v>
      </c>
      <c r="B38" s="127">
        <v>182707</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7.57</v>
      </c>
      <c r="C41" s="107"/>
      <c r="D41" s="109"/>
      <c r="E41" s="109"/>
      <c r="F41" s="119"/>
      <c r="G41" s="109"/>
    </row>
    <row r="42" spans="1:7" x14ac:dyDescent="0.25">
      <c r="A42" s="49" t="s">
        <v>6</v>
      </c>
      <c r="B42" s="128">
        <v>5.83</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211</v>
      </c>
      <c r="C45" s="107"/>
      <c r="D45" s="109"/>
      <c r="E45" s="109"/>
      <c r="F45" s="119"/>
      <c r="G45" s="109"/>
    </row>
    <row r="46" spans="1:7" x14ac:dyDescent="0.25">
      <c r="A46" s="49" t="s">
        <v>25</v>
      </c>
      <c r="B46" s="128">
        <v>0.45</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210">
        <v>0</v>
      </c>
      <c r="C51" s="129">
        <v>0</v>
      </c>
      <c r="D51" s="129">
        <v>0</v>
      </c>
      <c r="E51" s="130">
        <v>0</v>
      </c>
    </row>
    <row r="52" spans="1:6" x14ac:dyDescent="0.25">
      <c r="A52" s="105" t="s">
        <v>5</v>
      </c>
      <c r="B52" s="210">
        <v>0.14285714285714285</v>
      </c>
      <c r="C52" s="129">
        <v>0</v>
      </c>
      <c r="D52" s="131">
        <v>0</v>
      </c>
      <c r="E52" s="130">
        <v>0.14285714285714285</v>
      </c>
    </row>
    <row r="53" spans="1:6" x14ac:dyDescent="0.25">
      <c r="A53" s="105" t="s">
        <v>6</v>
      </c>
      <c r="B53" s="210">
        <v>0.7142857142857143</v>
      </c>
      <c r="C53" s="129">
        <v>0</v>
      </c>
      <c r="D53" s="131">
        <v>0.14285714285714285</v>
      </c>
      <c r="E53" s="130">
        <v>0.8571428571428571</v>
      </c>
    </row>
    <row r="54" spans="1:6" x14ac:dyDescent="0.25">
      <c r="A54" s="105" t="s">
        <v>7</v>
      </c>
      <c r="B54" s="132" t="s">
        <v>194</v>
      </c>
      <c r="C54" s="132" t="s">
        <v>194</v>
      </c>
      <c r="D54" s="132" t="s">
        <v>194</v>
      </c>
      <c r="E54" s="132" t="s">
        <v>194</v>
      </c>
      <c r="F54" s="60" t="s">
        <v>203</v>
      </c>
    </row>
    <row r="55" spans="1:6" ht="15" customHeight="1" x14ac:dyDescent="0.25">
      <c r="A55" s="105" t="s">
        <v>170</v>
      </c>
      <c r="B55" s="210">
        <v>0</v>
      </c>
      <c r="C55" s="131">
        <v>0</v>
      </c>
      <c r="D55" s="131">
        <v>0</v>
      </c>
      <c r="E55" s="132">
        <v>0</v>
      </c>
    </row>
    <row r="56" spans="1:6" x14ac:dyDescent="0.25">
      <c r="A56" s="105" t="s">
        <v>8</v>
      </c>
      <c r="B56" s="210">
        <v>0</v>
      </c>
      <c r="C56" s="129">
        <v>0</v>
      </c>
      <c r="D56" s="131">
        <v>0</v>
      </c>
      <c r="E56" s="130">
        <v>0</v>
      </c>
    </row>
    <row r="57" spans="1:6" x14ac:dyDescent="0.25">
      <c r="A57" s="105" t="s">
        <v>29</v>
      </c>
      <c r="B57" s="210">
        <v>0.42857142857142855</v>
      </c>
      <c r="C57" s="129">
        <v>0</v>
      </c>
      <c r="D57" s="131">
        <v>0.2857142857142857</v>
      </c>
      <c r="E57" s="130">
        <v>0.7142857142857143</v>
      </c>
    </row>
    <row r="58" spans="1:6" x14ac:dyDescent="0.25">
      <c r="A58" s="105" t="s">
        <v>9</v>
      </c>
      <c r="B58" s="210">
        <v>0.42857142857142855</v>
      </c>
      <c r="C58" s="129">
        <v>0</v>
      </c>
      <c r="D58" s="131">
        <v>0</v>
      </c>
      <c r="E58" s="130">
        <v>0.42857142857142855</v>
      </c>
    </row>
    <row r="59" spans="1:6" x14ac:dyDescent="0.25">
      <c r="A59" s="105" t="s">
        <v>18</v>
      </c>
      <c r="B59" s="211">
        <v>1.7142857142857142</v>
      </c>
      <c r="C59" s="140">
        <v>0</v>
      </c>
      <c r="D59" s="140">
        <v>0.42857142857142855</v>
      </c>
      <c r="E59" s="130">
        <v>2.1428571428571428</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3">
        <v>32</v>
      </c>
      <c r="C63" s="133">
        <v>17.142857142857142</v>
      </c>
      <c r="E63" s="111"/>
    </row>
    <row r="64" spans="1:6" x14ac:dyDescent="0.25">
      <c r="A64" s="49" t="s">
        <v>20</v>
      </c>
      <c r="B64" s="133">
        <v>12.428571428571429</v>
      </c>
      <c r="C64" s="133">
        <v>16.571428571428573</v>
      </c>
      <c r="E64" s="111"/>
    </row>
    <row r="65" spans="1:5" x14ac:dyDescent="0.25">
      <c r="A65" s="49" t="s">
        <v>21</v>
      </c>
      <c r="B65" s="133">
        <v>1.4285714285714286</v>
      </c>
      <c r="C65" s="133">
        <v>16.857142857142858</v>
      </c>
      <c r="E65" s="111"/>
    </row>
    <row r="66" spans="1:5" x14ac:dyDescent="0.25">
      <c r="A66" s="49" t="s">
        <v>23</v>
      </c>
      <c r="B66" s="133">
        <v>10.857142857142858</v>
      </c>
      <c r="C66" s="133">
        <v>0.8571428571428571</v>
      </c>
      <c r="E66" s="111"/>
    </row>
    <row r="67" spans="1:5" x14ac:dyDescent="0.25">
      <c r="A67" s="49" t="s">
        <v>22</v>
      </c>
      <c r="B67" s="133">
        <v>26.428571428571427</v>
      </c>
      <c r="C67" s="133">
        <v>38.285714285714285</v>
      </c>
      <c r="E67" s="111"/>
    </row>
    <row r="68" spans="1:5" x14ac:dyDescent="0.25">
      <c r="A68" s="49" t="s">
        <v>24</v>
      </c>
      <c r="B68" s="133">
        <v>2.7142857142857144</v>
      </c>
      <c r="C68" s="133">
        <v>12.428571428571429</v>
      </c>
      <c r="E68" s="111"/>
    </row>
    <row r="69" spans="1:5" x14ac:dyDescent="0.25">
      <c r="A69" s="49" t="s">
        <v>32</v>
      </c>
      <c r="B69" s="133">
        <v>13.714285714285714</v>
      </c>
      <c r="C69" s="133">
        <v>10.142857142857142</v>
      </c>
      <c r="E69" s="111"/>
    </row>
    <row r="70" spans="1:5" x14ac:dyDescent="0.25">
      <c r="A70" s="49" t="s">
        <v>33</v>
      </c>
      <c r="B70" s="133">
        <v>528.57142857142856</v>
      </c>
      <c r="C70" s="133">
        <v>442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2018</v>
      </c>
      <c r="C3" s="158" t="str">
        <f>'Rail Service (Item Nos. 1-6)'!C3</f>
        <v xml:space="preserve">Reporting Week: </v>
      </c>
      <c r="D3" s="91" t="s">
        <v>2</v>
      </c>
      <c r="E3" s="53">
        <f>'Rail Service (Item Nos. 1-6)'!E3</f>
        <v>43435</v>
      </c>
      <c r="F3" s="52"/>
      <c r="G3" s="13"/>
      <c r="H3" s="13"/>
      <c r="I3" s="52"/>
      <c r="J3" s="6"/>
      <c r="K3" s="58"/>
    </row>
    <row r="4" spans="1:11" ht="15.75" thickBot="1" x14ac:dyDescent="0.3">
      <c r="A4" s="155"/>
      <c r="B4" s="178"/>
      <c r="C4" s="159"/>
      <c r="D4" s="92" t="s">
        <v>3</v>
      </c>
      <c r="E4" s="54">
        <f>'Rail Service (Item Nos. 1-6)'!E4</f>
        <v>43441</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7" t="s">
        <v>39</v>
      </c>
      <c r="B9" s="137">
        <v>6</v>
      </c>
      <c r="C9" s="137">
        <v>0</v>
      </c>
      <c r="D9" s="137">
        <v>6</v>
      </c>
      <c r="E9" s="120"/>
      <c r="F9" s="120"/>
      <c r="I9" s="93"/>
    </row>
    <row r="10" spans="1:11" x14ac:dyDescent="0.25">
      <c r="A10" s="138" t="s">
        <v>40</v>
      </c>
      <c r="B10" s="149">
        <v>0</v>
      </c>
      <c r="C10" s="138">
        <v>0</v>
      </c>
      <c r="D10" s="138">
        <v>0</v>
      </c>
    </row>
    <row r="11" spans="1:11" x14ac:dyDescent="0.25">
      <c r="A11" s="137" t="s">
        <v>41</v>
      </c>
      <c r="B11" s="137">
        <v>0</v>
      </c>
      <c r="C11" s="137">
        <v>0</v>
      </c>
      <c r="D11" s="137">
        <v>0</v>
      </c>
    </row>
    <row r="12" spans="1:11" x14ac:dyDescent="0.25">
      <c r="A12" s="138" t="s">
        <v>42</v>
      </c>
      <c r="B12" s="138">
        <v>0</v>
      </c>
      <c r="C12" s="138">
        <v>0</v>
      </c>
      <c r="D12" s="138">
        <v>0</v>
      </c>
    </row>
    <row r="13" spans="1:11" x14ac:dyDescent="0.25">
      <c r="A13" s="137" t="s">
        <v>43</v>
      </c>
      <c r="B13" s="137">
        <v>0</v>
      </c>
      <c r="C13" s="137">
        <v>0</v>
      </c>
      <c r="D13" s="137">
        <v>0</v>
      </c>
    </row>
    <row r="14" spans="1:11" x14ac:dyDescent="0.25">
      <c r="A14" s="138" t="s">
        <v>44</v>
      </c>
      <c r="B14" s="138">
        <v>0</v>
      </c>
      <c r="C14" s="138">
        <v>0</v>
      </c>
      <c r="D14" s="138">
        <v>0</v>
      </c>
    </row>
    <row r="15" spans="1:11" x14ac:dyDescent="0.25">
      <c r="A15" s="137" t="s">
        <v>45</v>
      </c>
      <c r="B15" s="137">
        <v>0</v>
      </c>
      <c r="C15" s="137">
        <v>0</v>
      </c>
      <c r="D15" s="137">
        <v>0</v>
      </c>
    </row>
    <row r="16" spans="1:11" x14ac:dyDescent="0.25">
      <c r="A16" s="138" t="s">
        <v>46</v>
      </c>
      <c r="B16" s="138">
        <v>0</v>
      </c>
      <c r="C16" s="138">
        <v>0</v>
      </c>
      <c r="D16" s="138">
        <v>0</v>
      </c>
    </row>
    <row r="17" spans="1:4" x14ac:dyDescent="0.25">
      <c r="A17" s="137" t="s">
        <v>47</v>
      </c>
      <c r="B17" s="137">
        <v>1</v>
      </c>
      <c r="C17" s="137">
        <v>0</v>
      </c>
      <c r="D17" s="137">
        <v>1</v>
      </c>
    </row>
    <row r="18" spans="1:4" x14ac:dyDescent="0.25">
      <c r="A18" s="138" t="s">
        <v>48</v>
      </c>
      <c r="B18" s="138">
        <v>9</v>
      </c>
      <c r="C18" s="138">
        <v>0</v>
      </c>
      <c r="D18" s="138">
        <v>9</v>
      </c>
    </row>
    <row r="19" spans="1:4" x14ac:dyDescent="0.25">
      <c r="A19" s="137" t="s">
        <v>49</v>
      </c>
      <c r="B19" s="137">
        <v>0</v>
      </c>
      <c r="C19" s="137">
        <v>0</v>
      </c>
      <c r="D19" s="137">
        <v>0</v>
      </c>
    </row>
    <row r="20" spans="1:4" x14ac:dyDescent="0.25">
      <c r="A20" s="138" t="s">
        <v>50</v>
      </c>
      <c r="B20" s="138">
        <v>590</v>
      </c>
      <c r="C20" s="138">
        <v>410</v>
      </c>
      <c r="D20" s="138">
        <v>180</v>
      </c>
    </row>
    <row r="21" spans="1:4" x14ac:dyDescent="0.25">
      <c r="A21" s="137" t="s">
        <v>51</v>
      </c>
      <c r="B21" s="137">
        <v>825</v>
      </c>
      <c r="C21" s="137">
        <v>580</v>
      </c>
      <c r="D21" s="137">
        <v>245</v>
      </c>
    </row>
    <row r="22" spans="1:4" x14ac:dyDescent="0.25">
      <c r="A22" s="138" t="s">
        <v>52</v>
      </c>
      <c r="B22" s="138">
        <v>0</v>
      </c>
      <c r="C22" s="138">
        <v>0</v>
      </c>
      <c r="D22" s="138">
        <v>0</v>
      </c>
    </row>
    <row r="23" spans="1:4" x14ac:dyDescent="0.25">
      <c r="A23" s="137" t="s">
        <v>53</v>
      </c>
      <c r="B23" s="137">
        <v>41</v>
      </c>
      <c r="C23" s="137">
        <v>0</v>
      </c>
      <c r="D23" s="137">
        <v>41</v>
      </c>
    </row>
    <row r="24" spans="1:4" x14ac:dyDescent="0.25">
      <c r="A24" s="138" t="s">
        <v>54</v>
      </c>
      <c r="B24" s="138">
        <v>0</v>
      </c>
      <c r="C24" s="138">
        <v>0</v>
      </c>
      <c r="D24" s="138">
        <v>0</v>
      </c>
    </row>
    <row r="25" spans="1:4" x14ac:dyDescent="0.25">
      <c r="A25" s="137" t="s">
        <v>55</v>
      </c>
      <c r="B25" s="137">
        <v>0</v>
      </c>
      <c r="C25" s="137">
        <v>0</v>
      </c>
      <c r="D25" s="137">
        <v>0</v>
      </c>
    </row>
    <row r="26" spans="1:4" x14ac:dyDescent="0.25">
      <c r="A26" s="138" t="s">
        <v>56</v>
      </c>
      <c r="B26" s="138">
        <v>1</v>
      </c>
      <c r="C26" s="138">
        <v>0</v>
      </c>
      <c r="D26" s="138">
        <v>1</v>
      </c>
    </row>
    <row r="27" spans="1:4" x14ac:dyDescent="0.25">
      <c r="A27" s="137" t="s">
        <v>57</v>
      </c>
      <c r="B27" s="137">
        <v>0</v>
      </c>
      <c r="C27" s="137">
        <v>0</v>
      </c>
      <c r="D27" s="137">
        <v>0</v>
      </c>
    </row>
    <row r="28" spans="1:4" x14ac:dyDescent="0.25">
      <c r="A28" s="138" t="s">
        <v>58</v>
      </c>
      <c r="B28" s="138">
        <v>206</v>
      </c>
      <c r="C28" s="138">
        <v>175</v>
      </c>
      <c r="D28" s="138">
        <v>31</v>
      </c>
    </row>
    <row r="29" spans="1:4" x14ac:dyDescent="0.25">
      <c r="A29" s="137" t="s">
        <v>59</v>
      </c>
      <c r="B29" s="137">
        <v>0</v>
      </c>
      <c r="C29" s="137">
        <v>0</v>
      </c>
      <c r="D29" s="137">
        <v>0</v>
      </c>
    </row>
    <row r="30" spans="1:4" x14ac:dyDescent="0.25">
      <c r="A30" s="138" t="s">
        <v>60</v>
      </c>
      <c r="B30" s="138">
        <v>0</v>
      </c>
      <c r="C30" s="138">
        <v>0</v>
      </c>
      <c r="D30" s="138">
        <v>0</v>
      </c>
    </row>
    <row r="31" spans="1:4" x14ac:dyDescent="0.25">
      <c r="A31" s="137" t="s">
        <v>61</v>
      </c>
      <c r="B31" s="137">
        <v>0</v>
      </c>
      <c r="C31" s="137">
        <v>0</v>
      </c>
      <c r="D31" s="137">
        <v>0</v>
      </c>
    </row>
    <row r="32" spans="1:4" x14ac:dyDescent="0.25">
      <c r="A32" s="138" t="s">
        <v>62</v>
      </c>
      <c r="B32" s="138">
        <v>0</v>
      </c>
      <c r="C32" s="138">
        <v>0</v>
      </c>
      <c r="D32" s="138">
        <v>0</v>
      </c>
    </row>
    <row r="33" spans="1:4" x14ac:dyDescent="0.25">
      <c r="A33" s="137" t="s">
        <v>63</v>
      </c>
      <c r="B33" s="137">
        <v>11</v>
      </c>
      <c r="C33" s="137">
        <v>0</v>
      </c>
      <c r="D33" s="137">
        <v>11</v>
      </c>
    </row>
    <row r="34" spans="1:4" x14ac:dyDescent="0.25">
      <c r="A34" s="138" t="s">
        <v>64</v>
      </c>
      <c r="B34" s="138">
        <v>0</v>
      </c>
      <c r="C34" s="138">
        <v>0</v>
      </c>
      <c r="D34" s="138">
        <v>0</v>
      </c>
    </row>
    <row r="35" spans="1:4" x14ac:dyDescent="0.25">
      <c r="A35" s="137" t="s">
        <v>65</v>
      </c>
      <c r="B35" s="137">
        <v>50</v>
      </c>
      <c r="C35" s="137">
        <v>0</v>
      </c>
      <c r="D35" s="137">
        <v>50</v>
      </c>
    </row>
    <row r="36" spans="1:4" x14ac:dyDescent="0.25">
      <c r="A36" s="138" t="s">
        <v>66</v>
      </c>
      <c r="B36" s="138">
        <v>0</v>
      </c>
      <c r="C36" s="138">
        <v>0</v>
      </c>
      <c r="D36" s="138">
        <v>0</v>
      </c>
    </row>
    <row r="37" spans="1:4" x14ac:dyDescent="0.25">
      <c r="A37" s="137" t="s">
        <v>67</v>
      </c>
      <c r="B37" s="137">
        <v>0</v>
      </c>
      <c r="C37" s="137">
        <v>0</v>
      </c>
      <c r="D37" s="137">
        <v>0</v>
      </c>
    </row>
    <row r="38" spans="1:4" x14ac:dyDescent="0.25">
      <c r="A38" s="138" t="s">
        <v>68</v>
      </c>
      <c r="B38" s="138">
        <v>0</v>
      </c>
      <c r="C38" s="138">
        <v>0</v>
      </c>
      <c r="D38" s="138">
        <v>0</v>
      </c>
    </row>
    <row r="39" spans="1:4" x14ac:dyDescent="0.25">
      <c r="A39" s="137" t="s">
        <v>69</v>
      </c>
      <c r="B39" s="137">
        <v>0</v>
      </c>
      <c r="C39" s="137">
        <v>0</v>
      </c>
      <c r="D39" s="137">
        <v>0</v>
      </c>
    </row>
    <row r="40" spans="1:4" x14ac:dyDescent="0.25">
      <c r="A40" s="138" t="s">
        <v>70</v>
      </c>
      <c r="B40" s="138">
        <v>7</v>
      </c>
      <c r="C40" s="138">
        <v>0</v>
      </c>
      <c r="D40" s="138">
        <v>7</v>
      </c>
    </row>
    <row r="41" spans="1:4" x14ac:dyDescent="0.25">
      <c r="A41" s="137" t="s">
        <v>71</v>
      </c>
      <c r="B41" s="137">
        <v>755</v>
      </c>
      <c r="C41" s="137">
        <v>711</v>
      </c>
      <c r="D41" s="137">
        <v>44</v>
      </c>
    </row>
    <row r="42" spans="1:4" x14ac:dyDescent="0.25">
      <c r="A42" s="138" t="s">
        <v>72</v>
      </c>
      <c r="B42" s="138">
        <v>0</v>
      </c>
      <c r="C42" s="138">
        <v>0</v>
      </c>
      <c r="D42" s="138">
        <v>0</v>
      </c>
    </row>
    <row r="43" spans="1:4" x14ac:dyDescent="0.25">
      <c r="A43" s="137" t="s">
        <v>202</v>
      </c>
      <c r="B43" s="137">
        <v>0</v>
      </c>
      <c r="C43" s="137">
        <v>0</v>
      </c>
      <c r="D43" s="137">
        <v>0</v>
      </c>
    </row>
    <row r="44" spans="1:4" x14ac:dyDescent="0.25">
      <c r="A44" s="138" t="s">
        <v>73</v>
      </c>
      <c r="B44" s="138">
        <v>0</v>
      </c>
      <c r="C44" s="138">
        <v>0</v>
      </c>
      <c r="D44" s="138">
        <v>0</v>
      </c>
    </row>
    <row r="45" spans="1:4" x14ac:dyDescent="0.25">
      <c r="A45" s="137" t="s">
        <v>74</v>
      </c>
      <c r="B45" s="137">
        <v>0</v>
      </c>
      <c r="C45" s="137">
        <v>0</v>
      </c>
      <c r="D45" s="137">
        <v>0</v>
      </c>
    </row>
    <row r="46" spans="1:4" x14ac:dyDescent="0.25">
      <c r="A46" s="138" t="s">
        <v>75</v>
      </c>
      <c r="B46" s="138">
        <v>0</v>
      </c>
      <c r="C46" s="138">
        <v>0</v>
      </c>
      <c r="D46" s="138">
        <v>0</v>
      </c>
    </row>
    <row r="47" spans="1:4" x14ac:dyDescent="0.25">
      <c r="A47" s="137" t="s">
        <v>76</v>
      </c>
      <c r="B47" s="137">
        <v>0</v>
      </c>
      <c r="C47" s="137">
        <v>0</v>
      </c>
      <c r="D47" s="137">
        <v>0</v>
      </c>
    </row>
    <row r="48" spans="1:4" x14ac:dyDescent="0.25">
      <c r="A48" s="138" t="s">
        <v>77</v>
      </c>
      <c r="B48" s="138">
        <v>0</v>
      </c>
      <c r="C48" s="138">
        <v>0</v>
      </c>
      <c r="D48" s="138">
        <v>0</v>
      </c>
    </row>
    <row r="49" spans="1:19" x14ac:dyDescent="0.25">
      <c r="A49" s="137" t="s">
        <v>78</v>
      </c>
      <c r="B49" s="137">
        <v>1</v>
      </c>
      <c r="C49" s="137">
        <v>0</v>
      </c>
      <c r="D49" s="137">
        <v>1</v>
      </c>
    </row>
    <row r="50" spans="1:19" x14ac:dyDescent="0.25">
      <c r="A50" s="138" t="s">
        <v>79</v>
      </c>
      <c r="B50" s="138">
        <v>0</v>
      </c>
      <c r="C50" s="138">
        <v>0</v>
      </c>
      <c r="D50" s="138">
        <v>0</v>
      </c>
    </row>
    <row r="51" spans="1:19" x14ac:dyDescent="0.25">
      <c r="A51" s="137" t="s">
        <v>80</v>
      </c>
      <c r="B51" s="137">
        <v>0</v>
      </c>
      <c r="C51" s="137">
        <v>0</v>
      </c>
      <c r="D51" s="137">
        <v>0</v>
      </c>
    </row>
    <row r="52" spans="1:19" x14ac:dyDescent="0.25">
      <c r="A52" s="138" t="s">
        <v>81</v>
      </c>
      <c r="B52" s="138">
        <v>0</v>
      </c>
      <c r="C52" s="138">
        <v>0</v>
      </c>
      <c r="D52" s="138">
        <v>0</v>
      </c>
    </row>
    <row r="53" spans="1:19" x14ac:dyDescent="0.25">
      <c r="A53" s="137" t="s">
        <v>82</v>
      </c>
      <c r="B53" s="137">
        <v>0</v>
      </c>
      <c r="C53" s="137">
        <v>0</v>
      </c>
      <c r="D53" s="137">
        <v>0</v>
      </c>
    </row>
    <row r="54" spans="1:19" x14ac:dyDescent="0.25">
      <c r="A54" s="138" t="s">
        <v>83</v>
      </c>
      <c r="B54" s="138">
        <v>0</v>
      </c>
      <c r="C54" s="138">
        <v>0</v>
      </c>
      <c r="D54" s="138">
        <v>0</v>
      </c>
    </row>
    <row r="55" spans="1:19" x14ac:dyDescent="0.25">
      <c r="A55" s="137" t="s">
        <v>84</v>
      </c>
      <c r="B55" s="137">
        <v>0</v>
      </c>
      <c r="C55" s="137">
        <v>0</v>
      </c>
      <c r="D55" s="137">
        <v>0</v>
      </c>
    </row>
    <row r="56" spans="1:19" x14ac:dyDescent="0.25">
      <c r="A56" s="138" t="s">
        <v>85</v>
      </c>
      <c r="B56" s="138">
        <v>0</v>
      </c>
      <c r="C56" s="138">
        <v>0</v>
      </c>
      <c r="D56" s="138">
        <v>0</v>
      </c>
    </row>
    <row r="57" spans="1:19" x14ac:dyDescent="0.25">
      <c r="A57" s="137" t="s">
        <v>86</v>
      </c>
      <c r="B57" s="137">
        <v>0</v>
      </c>
      <c r="C57" s="137">
        <v>0</v>
      </c>
      <c r="D57" s="137">
        <v>0</v>
      </c>
    </row>
    <row r="58" spans="1:19" x14ac:dyDescent="0.25">
      <c r="A58" s="139" t="s">
        <v>18</v>
      </c>
      <c r="B58" s="139">
        <f>SUM(B9:B57)</f>
        <v>2503</v>
      </c>
      <c r="C58" s="139">
        <f>SUM(C9:C57)</f>
        <v>1876</v>
      </c>
      <c r="D58" s="139">
        <f>SUM(D9:D57)</f>
        <v>627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2018</v>
      </c>
      <c r="C3" s="158" t="str">
        <f>'Rail Service (Item Nos. 1-6)'!C3</f>
        <v xml:space="preserve">Reporting Week: </v>
      </c>
      <c r="D3" s="53">
        <f>'Rail Service (Item Nos. 1-6)'!E3+2</f>
        <v>43437</v>
      </c>
      <c r="E3" s="13"/>
      <c r="F3" s="13"/>
      <c r="G3" s="13"/>
      <c r="H3" s="52"/>
      <c r="I3" s="6"/>
      <c r="J3" s="58"/>
    </row>
    <row r="4" spans="1:10" ht="15.75" thickBot="1" x14ac:dyDescent="0.3">
      <c r="A4" s="155"/>
      <c r="B4" s="157"/>
      <c r="C4" s="159"/>
      <c r="D4" s="54">
        <f>'Rail Service (Item Nos. 1-6)'!E4+2</f>
        <v>43443</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50">
        <v>0</v>
      </c>
      <c r="C10" s="150">
        <v>0</v>
      </c>
      <c r="D10" s="150">
        <v>0</v>
      </c>
      <c r="E10" s="150">
        <v>0</v>
      </c>
    </row>
    <row r="11" spans="1:10" x14ac:dyDescent="0.25">
      <c r="A11" s="8" t="s">
        <v>40</v>
      </c>
      <c r="B11" s="150">
        <v>0</v>
      </c>
      <c r="C11" s="150">
        <v>0</v>
      </c>
      <c r="D11" s="150">
        <v>0</v>
      </c>
      <c r="E11" s="150">
        <v>0</v>
      </c>
    </row>
    <row r="12" spans="1:10" x14ac:dyDescent="0.25">
      <c r="A12" s="8" t="s">
        <v>41</v>
      </c>
      <c r="B12" s="150">
        <v>0</v>
      </c>
      <c r="C12" s="150">
        <v>0</v>
      </c>
      <c r="D12" s="150">
        <v>0</v>
      </c>
      <c r="E12" s="150">
        <v>0</v>
      </c>
    </row>
    <row r="13" spans="1:10" x14ac:dyDescent="0.25">
      <c r="A13" s="8" t="s">
        <v>42</v>
      </c>
      <c r="B13" s="150">
        <v>0</v>
      </c>
      <c r="C13" s="150">
        <v>0</v>
      </c>
      <c r="D13" s="150">
        <v>0</v>
      </c>
      <c r="E13" s="150">
        <v>0</v>
      </c>
    </row>
    <row r="14" spans="1:10" x14ac:dyDescent="0.25">
      <c r="A14" s="8" t="s">
        <v>43</v>
      </c>
      <c r="B14" s="150">
        <v>0</v>
      </c>
      <c r="C14" s="150">
        <v>0</v>
      </c>
      <c r="D14" s="150">
        <v>0</v>
      </c>
      <c r="E14" s="150">
        <v>0</v>
      </c>
    </row>
    <row r="15" spans="1:10" x14ac:dyDescent="0.25">
      <c r="A15" s="8" t="s">
        <v>44</v>
      </c>
      <c r="B15" s="150">
        <v>0</v>
      </c>
      <c r="C15" s="150">
        <v>0</v>
      </c>
      <c r="D15" s="150">
        <v>0</v>
      </c>
      <c r="E15" s="150">
        <v>0</v>
      </c>
    </row>
    <row r="16" spans="1:10" x14ac:dyDescent="0.25">
      <c r="A16" s="8" t="s">
        <v>45</v>
      </c>
      <c r="B16" s="150">
        <v>0</v>
      </c>
      <c r="C16" s="150">
        <v>0</v>
      </c>
      <c r="D16" s="150">
        <v>0</v>
      </c>
      <c r="E16" s="150">
        <v>0</v>
      </c>
    </row>
    <row r="17" spans="1:5" x14ac:dyDescent="0.25">
      <c r="A17" s="8" t="s">
        <v>46</v>
      </c>
      <c r="B17" s="150">
        <v>0</v>
      </c>
      <c r="C17" s="150">
        <v>0</v>
      </c>
      <c r="D17" s="150">
        <v>0</v>
      </c>
      <c r="E17" s="150">
        <v>0</v>
      </c>
    </row>
    <row r="18" spans="1:5" x14ac:dyDescent="0.25">
      <c r="A18" s="8" t="s">
        <v>47</v>
      </c>
      <c r="B18" s="150">
        <v>0</v>
      </c>
      <c r="C18" s="150">
        <v>0</v>
      </c>
      <c r="D18" s="150">
        <v>0</v>
      </c>
      <c r="E18" s="150">
        <v>0</v>
      </c>
    </row>
    <row r="19" spans="1:5" x14ac:dyDescent="0.25">
      <c r="A19" s="8" t="s">
        <v>48</v>
      </c>
      <c r="B19" s="150">
        <v>0</v>
      </c>
      <c r="C19" s="150">
        <v>0</v>
      </c>
      <c r="D19" s="150">
        <v>0</v>
      </c>
      <c r="E19" s="150">
        <v>0</v>
      </c>
    </row>
    <row r="20" spans="1:5" x14ac:dyDescent="0.25">
      <c r="A20" s="8" t="s">
        <v>49</v>
      </c>
      <c r="B20" s="150">
        <v>0</v>
      </c>
      <c r="C20" s="150">
        <v>0</v>
      </c>
      <c r="D20" s="150">
        <v>0</v>
      </c>
      <c r="E20" s="150">
        <v>0</v>
      </c>
    </row>
    <row r="21" spans="1:5" x14ac:dyDescent="0.25">
      <c r="A21" s="8" t="s">
        <v>50</v>
      </c>
      <c r="B21" s="150">
        <v>0</v>
      </c>
      <c r="C21" s="150">
        <v>0</v>
      </c>
      <c r="D21" s="150">
        <v>0</v>
      </c>
      <c r="E21" s="150">
        <v>0</v>
      </c>
    </row>
    <row r="22" spans="1:5" x14ac:dyDescent="0.25">
      <c r="A22" s="8" t="s">
        <v>51</v>
      </c>
      <c r="B22" s="150">
        <v>0</v>
      </c>
      <c r="C22" s="150">
        <v>0</v>
      </c>
      <c r="D22" s="150">
        <v>0</v>
      </c>
      <c r="E22" s="150">
        <v>0</v>
      </c>
    </row>
    <row r="23" spans="1:5" x14ac:dyDescent="0.25">
      <c r="A23" s="8" t="s">
        <v>52</v>
      </c>
      <c r="B23" s="150">
        <v>0</v>
      </c>
      <c r="C23" s="150">
        <v>0</v>
      </c>
      <c r="D23" s="150">
        <v>0</v>
      </c>
      <c r="E23" s="150">
        <v>0</v>
      </c>
    </row>
    <row r="24" spans="1:5" x14ac:dyDescent="0.25">
      <c r="A24" s="8" t="s">
        <v>53</v>
      </c>
      <c r="B24" s="150">
        <v>0</v>
      </c>
      <c r="C24" s="150">
        <v>0</v>
      </c>
      <c r="D24" s="150">
        <v>0</v>
      </c>
      <c r="E24" s="150">
        <v>0</v>
      </c>
    </row>
    <row r="25" spans="1:5" x14ac:dyDescent="0.25">
      <c r="A25" s="8" t="s">
        <v>54</v>
      </c>
      <c r="B25" s="150">
        <v>0</v>
      </c>
      <c r="C25" s="150">
        <v>0</v>
      </c>
      <c r="D25" s="150">
        <v>0</v>
      </c>
      <c r="E25" s="150">
        <v>0</v>
      </c>
    </row>
    <row r="26" spans="1:5" x14ac:dyDescent="0.25">
      <c r="A26" s="9" t="s">
        <v>55</v>
      </c>
      <c r="B26" s="150">
        <v>0</v>
      </c>
      <c r="C26" s="150">
        <v>0</v>
      </c>
      <c r="D26" s="150">
        <v>0</v>
      </c>
      <c r="E26" s="150">
        <v>0</v>
      </c>
    </row>
    <row r="27" spans="1:5" x14ac:dyDescent="0.25">
      <c r="A27" s="8" t="s">
        <v>56</v>
      </c>
      <c r="B27" s="150">
        <v>0</v>
      </c>
      <c r="C27" s="150">
        <v>0</v>
      </c>
      <c r="D27" s="150">
        <v>0</v>
      </c>
      <c r="E27" s="150">
        <v>0</v>
      </c>
    </row>
    <row r="28" spans="1:5" x14ac:dyDescent="0.25">
      <c r="A28" s="8" t="s">
        <v>57</v>
      </c>
      <c r="B28" s="150">
        <v>0</v>
      </c>
      <c r="C28" s="150">
        <v>0</v>
      </c>
      <c r="D28" s="150">
        <v>0</v>
      </c>
      <c r="E28" s="150">
        <v>0</v>
      </c>
    </row>
    <row r="29" spans="1:5" x14ac:dyDescent="0.25">
      <c r="A29" s="8" t="s">
        <v>58</v>
      </c>
      <c r="B29" s="150">
        <v>0</v>
      </c>
      <c r="C29" s="150">
        <v>0</v>
      </c>
      <c r="D29" s="150">
        <v>0</v>
      </c>
      <c r="E29" s="150">
        <v>0</v>
      </c>
    </row>
    <row r="30" spans="1:5" x14ac:dyDescent="0.25">
      <c r="A30" s="8" t="s">
        <v>59</v>
      </c>
      <c r="B30" s="150">
        <v>0</v>
      </c>
      <c r="C30" s="150">
        <v>0</v>
      </c>
      <c r="D30" s="150">
        <v>0</v>
      </c>
      <c r="E30" s="150">
        <v>0</v>
      </c>
    </row>
    <row r="31" spans="1:5" x14ac:dyDescent="0.25">
      <c r="A31" s="8" t="s">
        <v>60</v>
      </c>
      <c r="B31" s="150">
        <v>0</v>
      </c>
      <c r="C31" s="150">
        <v>0</v>
      </c>
      <c r="D31" s="150">
        <v>0</v>
      </c>
      <c r="E31" s="150">
        <v>0</v>
      </c>
    </row>
    <row r="32" spans="1:5" x14ac:dyDescent="0.25">
      <c r="A32" s="8" t="s">
        <v>61</v>
      </c>
      <c r="B32" s="150">
        <v>0</v>
      </c>
      <c r="C32" s="150">
        <v>0</v>
      </c>
      <c r="D32" s="150">
        <v>0</v>
      </c>
      <c r="E32" s="150">
        <v>0</v>
      </c>
    </row>
    <row r="33" spans="1:7" x14ac:dyDescent="0.25">
      <c r="A33" s="8" t="s">
        <v>62</v>
      </c>
      <c r="B33" s="150">
        <v>0</v>
      </c>
      <c r="C33" s="150">
        <v>0</v>
      </c>
      <c r="D33" s="150">
        <v>0</v>
      </c>
      <c r="E33" s="150">
        <v>0</v>
      </c>
    </row>
    <row r="34" spans="1:7" x14ac:dyDescent="0.25">
      <c r="A34" s="8" t="s">
        <v>63</v>
      </c>
      <c r="B34" s="150">
        <v>0</v>
      </c>
      <c r="C34" s="150">
        <v>0</v>
      </c>
      <c r="D34" s="150">
        <v>0</v>
      </c>
      <c r="E34" s="150">
        <v>0</v>
      </c>
    </row>
    <row r="35" spans="1:7" x14ac:dyDescent="0.25">
      <c r="A35" s="8" t="s">
        <v>64</v>
      </c>
      <c r="B35" s="150">
        <v>0</v>
      </c>
      <c r="C35" s="150">
        <v>0</v>
      </c>
      <c r="D35" s="150">
        <v>0</v>
      </c>
      <c r="E35" s="150">
        <v>0</v>
      </c>
    </row>
    <row r="36" spans="1:7" x14ac:dyDescent="0.25">
      <c r="A36" s="8" t="s">
        <v>65</v>
      </c>
      <c r="B36" s="150">
        <v>0</v>
      </c>
      <c r="C36" s="150">
        <v>0</v>
      </c>
      <c r="D36" s="150">
        <v>0</v>
      </c>
      <c r="E36" s="150">
        <v>0</v>
      </c>
      <c r="F36" s="10"/>
      <c r="G36" s="6"/>
    </row>
    <row r="37" spans="1:7" x14ac:dyDescent="0.25">
      <c r="A37" s="8" t="s">
        <v>66</v>
      </c>
      <c r="B37" s="150">
        <v>0</v>
      </c>
      <c r="C37" s="150">
        <v>0</v>
      </c>
      <c r="D37" s="150">
        <v>0</v>
      </c>
      <c r="E37" s="150">
        <v>0</v>
      </c>
    </row>
    <row r="38" spans="1:7" x14ac:dyDescent="0.25">
      <c r="A38" s="8" t="s">
        <v>67</v>
      </c>
      <c r="B38" s="150">
        <v>0</v>
      </c>
      <c r="C38" s="150">
        <v>0</v>
      </c>
      <c r="D38" s="150">
        <v>0</v>
      </c>
      <c r="E38" s="150">
        <v>0</v>
      </c>
    </row>
    <row r="39" spans="1:7" x14ac:dyDescent="0.25">
      <c r="A39" s="8" t="s">
        <v>68</v>
      </c>
      <c r="B39" s="150">
        <v>0</v>
      </c>
      <c r="C39" s="150">
        <v>0</v>
      </c>
      <c r="D39" s="150">
        <v>0</v>
      </c>
      <c r="E39" s="150">
        <v>0</v>
      </c>
    </row>
    <row r="40" spans="1:7" x14ac:dyDescent="0.25">
      <c r="A40" s="8" t="s">
        <v>69</v>
      </c>
      <c r="B40" s="150">
        <v>0</v>
      </c>
      <c r="C40" s="150">
        <v>0</v>
      </c>
      <c r="D40" s="150">
        <v>0</v>
      </c>
      <c r="E40" s="150">
        <v>0</v>
      </c>
    </row>
    <row r="41" spans="1:7" x14ac:dyDescent="0.25">
      <c r="A41" s="8" t="s">
        <v>70</v>
      </c>
      <c r="B41" s="150">
        <v>0</v>
      </c>
      <c r="C41" s="150">
        <v>0</v>
      </c>
      <c r="D41" s="150">
        <v>0</v>
      </c>
      <c r="E41" s="150">
        <v>0</v>
      </c>
    </row>
    <row r="42" spans="1:7" x14ac:dyDescent="0.25">
      <c r="A42" s="9" t="s">
        <v>71</v>
      </c>
      <c r="B42" s="150">
        <v>0</v>
      </c>
      <c r="C42" s="150">
        <v>0</v>
      </c>
      <c r="D42" s="150">
        <v>0</v>
      </c>
      <c r="E42" s="150">
        <v>0</v>
      </c>
    </row>
    <row r="43" spans="1:7" x14ac:dyDescent="0.25">
      <c r="A43" s="8" t="s">
        <v>72</v>
      </c>
      <c r="B43" s="150">
        <v>0</v>
      </c>
      <c r="C43" s="150">
        <v>0</v>
      </c>
      <c r="D43" s="150">
        <v>0</v>
      </c>
      <c r="E43" s="150">
        <v>0</v>
      </c>
    </row>
    <row r="44" spans="1:7" x14ac:dyDescent="0.25">
      <c r="A44" s="8" t="s">
        <v>73</v>
      </c>
      <c r="B44" s="150">
        <v>0</v>
      </c>
      <c r="C44" s="150">
        <v>0</v>
      </c>
      <c r="D44" s="150">
        <v>0</v>
      </c>
      <c r="E44" s="150">
        <v>0</v>
      </c>
    </row>
    <row r="45" spans="1:7" x14ac:dyDescent="0.25">
      <c r="A45" s="8" t="s">
        <v>74</v>
      </c>
      <c r="B45" s="150">
        <v>0</v>
      </c>
      <c r="C45" s="150">
        <v>0</v>
      </c>
      <c r="D45" s="150">
        <v>0</v>
      </c>
      <c r="E45" s="150">
        <v>0</v>
      </c>
    </row>
    <row r="46" spans="1:7" x14ac:dyDescent="0.25">
      <c r="A46" s="8" t="s">
        <v>75</v>
      </c>
      <c r="B46" s="150">
        <v>0</v>
      </c>
      <c r="C46" s="150">
        <v>0</v>
      </c>
      <c r="D46" s="150">
        <v>0</v>
      </c>
      <c r="E46" s="150">
        <v>0</v>
      </c>
    </row>
    <row r="47" spans="1:7" x14ac:dyDescent="0.25">
      <c r="A47" s="8" t="s">
        <v>76</v>
      </c>
      <c r="B47" s="150">
        <v>0</v>
      </c>
      <c r="C47" s="150">
        <v>0</v>
      </c>
      <c r="D47" s="150">
        <v>0</v>
      </c>
      <c r="E47" s="150">
        <v>0</v>
      </c>
    </row>
    <row r="48" spans="1:7" x14ac:dyDescent="0.25">
      <c r="A48" s="8" t="s">
        <v>77</v>
      </c>
      <c r="B48" s="150">
        <v>0</v>
      </c>
      <c r="C48" s="150">
        <v>0</v>
      </c>
      <c r="D48" s="150">
        <v>0</v>
      </c>
      <c r="E48" s="150">
        <v>0</v>
      </c>
    </row>
    <row r="49" spans="1:5" x14ac:dyDescent="0.25">
      <c r="A49" s="8" t="s">
        <v>78</v>
      </c>
      <c r="B49" s="150">
        <v>0</v>
      </c>
      <c r="C49" s="150">
        <v>0</v>
      </c>
      <c r="D49" s="150">
        <v>0</v>
      </c>
      <c r="E49" s="150">
        <v>0</v>
      </c>
    </row>
    <row r="50" spans="1:5" x14ac:dyDescent="0.25">
      <c r="A50" s="8" t="s">
        <v>79</v>
      </c>
      <c r="B50" s="150">
        <v>0</v>
      </c>
      <c r="C50" s="150">
        <v>0</v>
      </c>
      <c r="D50" s="150">
        <v>0</v>
      </c>
      <c r="E50" s="150">
        <v>0</v>
      </c>
    </row>
    <row r="51" spans="1:5" x14ac:dyDescent="0.25">
      <c r="A51" s="8" t="s">
        <v>80</v>
      </c>
      <c r="B51" s="150">
        <v>0</v>
      </c>
      <c r="C51" s="150">
        <v>0</v>
      </c>
      <c r="D51" s="150">
        <v>0</v>
      </c>
      <c r="E51" s="150">
        <v>0</v>
      </c>
    </row>
    <row r="52" spans="1:5" x14ac:dyDescent="0.25">
      <c r="A52" s="8" t="s">
        <v>81</v>
      </c>
      <c r="B52" s="150">
        <v>0</v>
      </c>
      <c r="C52" s="150">
        <v>0</v>
      </c>
      <c r="D52" s="150">
        <v>0</v>
      </c>
      <c r="E52" s="150">
        <v>0</v>
      </c>
    </row>
    <row r="53" spans="1:5" x14ac:dyDescent="0.25">
      <c r="A53" s="8" t="s">
        <v>82</v>
      </c>
      <c r="B53" s="150">
        <v>0</v>
      </c>
      <c r="C53" s="150">
        <v>0</v>
      </c>
      <c r="D53" s="150">
        <v>0</v>
      </c>
      <c r="E53" s="150">
        <v>0</v>
      </c>
    </row>
    <row r="54" spans="1:5" x14ac:dyDescent="0.25">
      <c r="A54" s="8" t="s">
        <v>83</v>
      </c>
      <c r="B54" s="150">
        <v>0</v>
      </c>
      <c r="C54" s="150">
        <v>0</v>
      </c>
      <c r="D54" s="150">
        <v>0</v>
      </c>
      <c r="E54" s="150">
        <v>0</v>
      </c>
    </row>
    <row r="55" spans="1:5" x14ac:dyDescent="0.25">
      <c r="A55" s="8" t="s">
        <v>84</v>
      </c>
      <c r="B55" s="150">
        <v>0</v>
      </c>
      <c r="C55" s="150">
        <v>0</v>
      </c>
      <c r="D55" s="150">
        <v>0</v>
      </c>
      <c r="E55" s="150">
        <v>0</v>
      </c>
    </row>
    <row r="56" spans="1:5" x14ac:dyDescent="0.25">
      <c r="A56" s="8" t="s">
        <v>85</v>
      </c>
      <c r="B56" s="150">
        <v>0</v>
      </c>
      <c r="C56" s="150">
        <v>0</v>
      </c>
      <c r="D56" s="150">
        <v>0</v>
      </c>
      <c r="E56" s="150">
        <v>0</v>
      </c>
    </row>
    <row r="57" spans="1:5" x14ac:dyDescent="0.25">
      <c r="A57" s="8" t="s">
        <v>86</v>
      </c>
      <c r="B57" s="150">
        <v>0</v>
      </c>
      <c r="C57" s="150">
        <v>0</v>
      </c>
      <c r="D57" s="150">
        <v>0</v>
      </c>
      <c r="E57" s="150">
        <v>0</v>
      </c>
    </row>
    <row r="58" spans="1:5" x14ac:dyDescent="0.25">
      <c r="A58" s="9" t="s">
        <v>91</v>
      </c>
      <c r="B58" s="9">
        <v>0</v>
      </c>
      <c r="C58" s="9">
        <v>0</v>
      </c>
      <c r="D58" s="9">
        <v>0</v>
      </c>
      <c r="E58" s="9">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2018</v>
      </c>
      <c r="C3" s="158" t="str">
        <f>'Rail Service (Item Nos. 1-6)'!C3</f>
        <v xml:space="preserve">Reporting Week: </v>
      </c>
      <c r="D3" s="74" t="s">
        <v>2</v>
      </c>
      <c r="E3" s="53">
        <f>'Rail Service (Item Nos. 1-6)'!E3</f>
        <v>43435</v>
      </c>
      <c r="F3" s="52"/>
      <c r="G3" s="6"/>
      <c r="H3" s="58"/>
    </row>
    <row r="4" spans="1:8" ht="15.75" thickBot="1" x14ac:dyDescent="0.3">
      <c r="A4" s="155"/>
      <c r="B4" s="157"/>
      <c r="C4" s="159"/>
      <c r="D4" s="59" t="s">
        <v>3</v>
      </c>
      <c r="E4" s="54">
        <f>'Rail Service (Item Nos. 1-6)'!E4</f>
        <v>43441</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8" t="s">
        <v>211</v>
      </c>
      <c r="C9" s="135" t="s">
        <v>211</v>
      </c>
    </row>
    <row r="10" spans="1:8" x14ac:dyDescent="0.25">
      <c r="A10" s="12" t="s">
        <v>196</v>
      </c>
      <c r="B10" s="136">
        <v>3861</v>
      </c>
      <c r="C10" s="136">
        <v>3817</v>
      </c>
    </row>
    <row r="11" spans="1:8" x14ac:dyDescent="0.25">
      <c r="A11" s="12" t="s">
        <v>197</v>
      </c>
      <c r="B11" s="148" t="s">
        <v>211</v>
      </c>
      <c r="C11" s="135" t="s">
        <v>211</v>
      </c>
    </row>
    <row r="12" spans="1:8" x14ac:dyDescent="0.25">
      <c r="A12" s="12" t="s">
        <v>198</v>
      </c>
      <c r="B12" s="136">
        <v>4610</v>
      </c>
      <c r="C12" s="136">
        <v>4620</v>
      </c>
    </row>
    <row r="13" spans="1:8" x14ac:dyDescent="0.25">
      <c r="A13" s="12" t="s">
        <v>199</v>
      </c>
      <c r="B13" s="136">
        <v>5965</v>
      </c>
      <c r="C13" s="136">
        <v>5939</v>
      </c>
    </row>
    <row r="14" spans="1:8" x14ac:dyDescent="0.25">
      <c r="A14" s="12" t="s">
        <v>200</v>
      </c>
      <c r="B14" s="136">
        <v>1200</v>
      </c>
      <c r="C14" s="136">
        <v>1200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I25" sqref="I25"/>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2018</v>
      </c>
      <c r="C3" s="158" t="str">
        <f>'Rail Service (Item Nos. 1-6)'!C3</f>
        <v xml:space="preserve">Reporting Week: </v>
      </c>
      <c r="D3" s="57" t="s">
        <v>2</v>
      </c>
      <c r="E3" s="53">
        <f>'Rail Service (Item Nos. 1-6)'!E3</f>
        <v>43435</v>
      </c>
      <c r="F3" s="52"/>
      <c r="G3" s="52"/>
      <c r="H3" s="6"/>
      <c r="I3" s="58"/>
    </row>
    <row r="4" spans="1:14" s="51" customFormat="1" ht="15.75" thickBot="1" x14ac:dyDescent="0.3">
      <c r="A4" s="155"/>
      <c r="B4" s="157"/>
      <c r="C4" s="159"/>
      <c r="D4" s="59" t="s">
        <v>3</v>
      </c>
      <c r="E4" s="54">
        <f>'Rail Service (Item Nos. 1-6)'!E4</f>
        <v>43441</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4">
        <v>5407</v>
      </c>
      <c r="E9" s="134">
        <v>4812</v>
      </c>
    </row>
    <row r="10" spans="1:14" x14ac:dyDescent="0.2">
      <c r="A10" s="69"/>
      <c r="B10" s="69" t="s">
        <v>21</v>
      </c>
      <c r="C10" s="69" t="s">
        <v>150</v>
      </c>
      <c r="D10" s="134">
        <v>14103</v>
      </c>
      <c r="E10" s="134">
        <v>2455</v>
      </c>
    </row>
    <row r="11" spans="1:14" x14ac:dyDescent="0.2">
      <c r="A11" s="69"/>
      <c r="B11" s="69" t="s">
        <v>105</v>
      </c>
      <c r="C11" s="68" t="s">
        <v>110</v>
      </c>
      <c r="D11" s="134">
        <v>994</v>
      </c>
      <c r="E11" s="134">
        <v>223</v>
      </c>
    </row>
    <row r="12" spans="1:14" x14ac:dyDescent="0.2">
      <c r="A12" s="69"/>
      <c r="B12" s="69" t="s">
        <v>107</v>
      </c>
      <c r="C12" s="69" t="s">
        <v>151</v>
      </c>
      <c r="D12" s="134">
        <v>4028</v>
      </c>
      <c r="E12" s="134">
        <v>74</v>
      </c>
    </row>
    <row r="13" spans="1:14" x14ac:dyDescent="0.2">
      <c r="A13" s="69"/>
      <c r="B13" s="69" t="s">
        <v>141</v>
      </c>
      <c r="C13" s="68" t="s">
        <v>152</v>
      </c>
      <c r="D13" s="134">
        <v>16</v>
      </c>
      <c r="E13" s="134">
        <v>210</v>
      </c>
    </row>
    <row r="14" spans="1:14" x14ac:dyDescent="0.2">
      <c r="A14" s="69"/>
      <c r="B14" s="69" t="s">
        <v>142</v>
      </c>
      <c r="C14" s="69" t="s">
        <v>153</v>
      </c>
      <c r="D14" s="134">
        <v>456</v>
      </c>
      <c r="E14" s="134">
        <v>1653</v>
      </c>
    </row>
    <row r="15" spans="1:14" x14ac:dyDescent="0.2">
      <c r="A15" s="69"/>
      <c r="B15" s="69" t="s">
        <v>100</v>
      </c>
      <c r="C15" s="68" t="s">
        <v>154</v>
      </c>
      <c r="D15" s="134">
        <v>954</v>
      </c>
      <c r="E15" s="134">
        <v>1192</v>
      </c>
    </row>
    <row r="16" spans="1:14" x14ac:dyDescent="0.2">
      <c r="A16" s="69"/>
      <c r="B16" s="69" t="s">
        <v>20</v>
      </c>
      <c r="C16" s="69" t="s">
        <v>155</v>
      </c>
      <c r="D16" s="134">
        <v>1510</v>
      </c>
      <c r="E16" s="134">
        <v>1012</v>
      </c>
    </row>
    <row r="17" spans="1:17" x14ac:dyDescent="0.2">
      <c r="A17" s="69"/>
      <c r="B17" s="69" t="s">
        <v>106</v>
      </c>
      <c r="C17" s="68" t="s">
        <v>156</v>
      </c>
      <c r="D17" s="134">
        <v>1148</v>
      </c>
      <c r="E17" s="134">
        <v>168</v>
      </c>
    </row>
    <row r="18" spans="1:17" x14ac:dyDescent="0.2">
      <c r="A18" s="69"/>
      <c r="B18" s="69" t="s">
        <v>103</v>
      </c>
      <c r="C18" s="69" t="s">
        <v>157</v>
      </c>
      <c r="D18" s="134">
        <v>340</v>
      </c>
      <c r="E18" s="134">
        <v>766</v>
      </c>
    </row>
    <row r="19" spans="1:17" x14ac:dyDescent="0.2">
      <c r="A19" s="69"/>
      <c r="B19" s="69" t="s">
        <v>104</v>
      </c>
      <c r="C19" s="68" t="s">
        <v>158</v>
      </c>
      <c r="D19" s="134">
        <v>644</v>
      </c>
      <c r="E19" s="134">
        <v>47</v>
      </c>
    </row>
    <row r="20" spans="1:17" x14ac:dyDescent="0.2">
      <c r="A20" s="69"/>
      <c r="B20" s="69" t="s">
        <v>143</v>
      </c>
      <c r="C20" s="69" t="s">
        <v>159</v>
      </c>
      <c r="D20" s="134">
        <v>2024</v>
      </c>
      <c r="E20" s="134">
        <v>722</v>
      </c>
    </row>
    <row r="21" spans="1:17" x14ac:dyDescent="0.2">
      <c r="A21" s="69"/>
      <c r="B21" s="69" t="s">
        <v>144</v>
      </c>
      <c r="C21" s="68" t="s">
        <v>160</v>
      </c>
      <c r="D21" s="134">
        <v>6292</v>
      </c>
      <c r="E21" s="134">
        <v>3460</v>
      </c>
    </row>
    <row r="22" spans="1:17" x14ac:dyDescent="0.2">
      <c r="A22" s="69"/>
      <c r="B22" s="69" t="s">
        <v>145</v>
      </c>
      <c r="C22" s="69" t="s">
        <v>161</v>
      </c>
      <c r="D22" s="134">
        <v>2357</v>
      </c>
      <c r="E22" s="134">
        <v>627</v>
      </c>
    </row>
    <row r="23" spans="1:17" x14ac:dyDescent="0.2">
      <c r="A23" s="69"/>
      <c r="B23" s="69" t="s">
        <v>146</v>
      </c>
      <c r="C23" s="68" t="s">
        <v>162</v>
      </c>
      <c r="D23" s="134">
        <v>1481</v>
      </c>
      <c r="E23" s="134">
        <v>2091</v>
      </c>
    </row>
    <row r="24" spans="1:17" x14ac:dyDescent="0.2">
      <c r="A24" s="69"/>
      <c r="B24" s="69" t="s">
        <v>102</v>
      </c>
      <c r="C24" s="69" t="s">
        <v>163</v>
      </c>
      <c r="D24" s="134">
        <v>494</v>
      </c>
      <c r="E24" s="134">
        <v>102</v>
      </c>
    </row>
    <row r="25" spans="1:17" x14ac:dyDescent="0.2">
      <c r="A25" s="69"/>
      <c r="B25" s="69" t="s">
        <v>147</v>
      </c>
      <c r="C25" s="68" t="s">
        <v>164</v>
      </c>
      <c r="D25" s="134">
        <v>1523</v>
      </c>
      <c r="E25" s="134">
        <v>1411</v>
      </c>
    </row>
    <row r="26" spans="1:17" x14ac:dyDescent="0.2">
      <c r="A26" s="69"/>
      <c r="B26" s="69" t="s">
        <v>108</v>
      </c>
      <c r="C26" s="69" t="s">
        <v>165</v>
      </c>
      <c r="D26" s="134">
        <v>1758</v>
      </c>
      <c r="E26" s="134">
        <v>689</v>
      </c>
    </row>
    <row r="27" spans="1:17" x14ac:dyDescent="0.2">
      <c r="A27" s="69"/>
      <c r="B27" s="69" t="s">
        <v>148</v>
      </c>
      <c r="C27" s="68" t="s">
        <v>166</v>
      </c>
      <c r="D27" s="134">
        <v>2355</v>
      </c>
      <c r="E27" s="134">
        <v>784</v>
      </c>
    </row>
    <row r="28" spans="1:17" x14ac:dyDescent="0.2">
      <c r="A28" s="69"/>
      <c r="B28" s="69" t="s">
        <v>33</v>
      </c>
      <c r="C28" s="69" t="s">
        <v>112</v>
      </c>
      <c r="D28" s="134">
        <v>741</v>
      </c>
      <c r="E28" s="134">
        <v>308</v>
      </c>
    </row>
    <row r="29" spans="1:17" x14ac:dyDescent="0.2">
      <c r="A29" s="69"/>
      <c r="B29" s="69" t="s">
        <v>109</v>
      </c>
      <c r="C29" s="69" t="s">
        <v>167</v>
      </c>
      <c r="D29" s="134">
        <v>45444</v>
      </c>
      <c r="E29" s="134">
        <v>9594</v>
      </c>
    </row>
    <row r="30" spans="1:17" x14ac:dyDescent="0.2">
      <c r="A30" s="69"/>
      <c r="B30" s="69" t="s">
        <v>111</v>
      </c>
      <c r="C30" s="69" t="s">
        <v>168</v>
      </c>
      <c r="D30" s="134">
        <v>3099</v>
      </c>
      <c r="E30" s="134">
        <v>392</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4">
        <v>1834</v>
      </c>
      <c r="E35" s="134">
        <v>213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43435</v>
      </c>
      <c r="F3" s="200"/>
      <c r="G3" s="200"/>
      <c r="H3" s="194"/>
      <c r="I3" s="194"/>
      <c r="J3" s="21"/>
      <c r="K3" s="22"/>
      <c r="L3" s="23"/>
    </row>
    <row r="4" spans="1:12" ht="15.75" thickBot="1" x14ac:dyDescent="0.3">
      <c r="A4" s="205"/>
      <c r="B4" s="207"/>
      <c r="C4" s="209"/>
      <c r="D4" s="24" t="s">
        <v>3</v>
      </c>
      <c r="E4" s="25">
        <f>'Rail Service (Item Nos. 1-6)'!E4</f>
        <v>43441</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2018-12-12T16:08:49Z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