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EGAL\GENERAL\DCR\REGULATORY\STB\Ex Parte Proceedings\EP 724 - 2014 service problems\EP 724 Sub 4 - NPRM on reporting metrics (2014-2015)\"/>
    </mc:Choice>
  </mc:AlternateContent>
  <bookViews>
    <workbookView xWindow="0" yWindow="0" windowWidth="28800" windowHeight="12216" tabRatio="819" firstSheet="1"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E3" i="6"/>
  <c r="E4" i="6" s="1"/>
  <c r="E3" i="5"/>
  <c r="E4" i="2"/>
  <c r="E4" i="3" s="1"/>
  <c r="E4" i="5"/>
  <c r="C3" i="5"/>
  <c r="C3" i="6"/>
  <c r="A3" i="6"/>
  <c r="A3" i="5"/>
  <c r="D3" i="4"/>
  <c r="C3" i="4"/>
  <c r="A3" i="4"/>
  <c r="E3" i="3"/>
  <c r="C3" i="3"/>
  <c r="A3" i="3"/>
  <c r="B3" i="2"/>
  <c r="B3" i="6" s="1"/>
  <c r="D4" i="4"/>
  <c r="B3" i="5" l="1"/>
  <c r="B3" i="3"/>
  <c r="B3" i="4"/>
</calcChain>
</file>

<file path=xl/sharedStrings.xml><?xml version="1.0" encoding="utf-8"?>
<sst xmlns="http://schemas.openxmlformats.org/spreadsheetml/2006/main" count="182" uniqueCount="130">
  <si>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</si>
  <si>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</si>
  <si>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</si>
  <si>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</si>
  <si>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</si>
  <si>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</si>
  <si>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</si>
  <si>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</si>
  <si>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</si>
  <si>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</si>
  <si>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</si>
  <si>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</si>
  <si>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</si>
  <si>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</si>
  <si>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</si>
  <si>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</si>
  <si>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</si>
  <si>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</si>
  <si>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</si>
  <si>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</si>
  <si>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</si>
  <si>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</si>
  <si>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</si>
  <si>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</si>
  <si>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</si>
  <si>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</si>
  <si>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</si>
  <si>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</si>
  <si>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</si>
  <si>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</si>
  <si>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</si>
  <si>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</si>
  <si>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</si>
  <si>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</si>
  <si>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</si>
  <si>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</si>
  <si>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</si>
  <si>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</si>
  <si>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</si>
  <si>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</si>
  <si>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</si>
  <si>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</si>
  <si>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</si>
  <si>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</si>
  <si>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</si>
  <si>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</si>
  <si>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</si>
  <si>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</si>
  <si>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</si>
  <si>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</si>
  <si>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</si>
  <si>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</si>
  <si>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</si>
  <si>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</si>
  <si>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</si>
  <si>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</si>
  <si>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</si>
  <si>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</si>
  <si>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</si>
  <si>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</si>
  <si>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</si>
  <si>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</si>
  <si>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</si>
  <si>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</si>
  <si>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</si>
  <si>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</si>
  <si>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</si>
  <si>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</si>
  <si>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</si>
  <si>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</si>
  <si>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</si>
  <si>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</si>
  <si>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</si>
  <si>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</si>
  <si>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</si>
  <si>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</si>
  <si>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</si>
  <si>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</si>
  <si>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</si>
  <si>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</si>
  <si>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</si>
  <si>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</si>
  <si>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</si>
  <si>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</si>
  <si>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</si>
  <si>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</si>
  <si>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</si>
  <si>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</si>
  <si>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</si>
  <si>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</si>
  <si>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</si>
  <si>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</si>
  <si>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</si>
  <si>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</si>
  <si>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</si>
  <si>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</si>
  <si>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</si>
  <si>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</si>
  <si>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</si>
  <si>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</si>
  <si>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</si>
  <si>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</si>
  <si>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</si>
  <si>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</si>
  <si>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</si>
  <si>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</si>
  <si>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</si>
  <si>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</si>
  <si>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</si>
  <si>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</si>
  <si>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</si>
  <si>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</si>
  <si>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</si>
  <si>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</si>
  <si>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</si>
  <si>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</si>
  <si>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</si>
  <si>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</si>
  <si>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</si>
  <si>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</si>
  <si>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</si>
  <si>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</si>
  <si>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</si>
  <si>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</si>
  <si>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</si>
  <si>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</si>
  <si>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</si>
  <si>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</si>
  <si>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0.0</t>
  </si>
  <si>
    <t>2. Weekly Average Terminal Dwell Time Excluding Cars on Run-Through Trains Measured in Hours for 10 Largest Terminals and Overall System in Terms of Railcars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</si>
</sst>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cellStyleXfs>
  <cellXfs count="15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2" fillId="0" borderId="12" xfId="0" applyNumberFormat="1" applyFont="1" applyBorder="1" applyAlignment="1">
      <alignment horizontal="center"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3">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2" xfId="2"/>
    <cellStyle name="Normal 3" xfId="4"/>
    <cellStyle name="Normal 4" xfId="6"/>
    <cellStyle name="Normal 5" xfId="7"/>
    <cellStyle name="Normal 6" xfId="11"/>
    <cellStyle name="Normal 8" xfId="3"/>
    <cellStyle name="Note" xfId="26" builtinId="10" customBuiltin="1"/>
    <cellStyle name="Output" xfId="21" builtinId="21" customBuiltin="1"/>
    <cellStyle name="Style 1" xfId="1"/>
    <cellStyle name="Title" xfId="12" builtinId="15" customBuiltin="1"/>
    <cellStyle name="Title 2" xfId="8"/>
    <cellStyle name="Title 2 2" xfId="9"/>
    <cellStyle name="Title 3" xfId="1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opLeftCell="A52" zoomScaleNormal="100" workbookViewId="0">
      <selection activeCell="A15" sqref="A15:B15"/>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07" t="s">
        <v>106</v>
      </c>
      <c r="B1" s="108"/>
      <c r="C1" s="108"/>
      <c r="D1" s="108"/>
      <c r="E1" s="109"/>
    </row>
    <row r="2" spans="1:5" ht="14.25" customHeight="1" thickBot="1" x14ac:dyDescent="0.35">
      <c r="A2" s="1"/>
      <c r="B2" s="2"/>
      <c r="C2" s="2"/>
      <c r="D2" s="91" t="s">
        <v>109</v>
      </c>
      <c r="E2" s="90" t="s">
        <v>110</v>
      </c>
    </row>
    <row r="3" spans="1:5" ht="15" customHeight="1" x14ac:dyDescent="0.3">
      <c r="A3" s="110" t="s">
        <v>124</v>
      </c>
      <c r="B3" s="112" t="str">
        <f>"Year: "&amp;TEXT(E4,"yyyy")</f>
        <v>Year: 2018</v>
      </c>
      <c r="C3" s="114" t="s">
        <v>0</v>
      </c>
      <c r="D3" s="3" t="s">
        <v>1</v>
      </c>
      <c r="E3" s="4">
        <v>43120</v>
      </c>
    </row>
    <row r="4" spans="1:5" ht="15" thickBot="1" x14ac:dyDescent="0.35">
      <c r="A4" s="111"/>
      <c r="B4" s="113"/>
      <c r="C4" s="115"/>
      <c r="D4" s="5" t="s">
        <v>2</v>
      </c>
      <c r="E4" s="6">
        <f>E3+6</f>
        <v>43126</v>
      </c>
    </row>
    <row r="5" spans="1:5" ht="51" customHeight="1" thickBot="1" x14ac:dyDescent="0.35">
      <c r="A5" s="116" t="s">
        <v>66</v>
      </c>
      <c r="B5" s="117"/>
      <c r="C5" s="7"/>
      <c r="D5" s="8"/>
      <c r="E5" s="9"/>
    </row>
    <row r="6" spans="1:5" ht="15.75" customHeight="1" x14ac:dyDescent="0.3">
      <c r="A6" s="10" t="s">
        <v>3</v>
      </c>
      <c r="B6" s="11">
        <v>33.9</v>
      </c>
      <c r="C6" s="12"/>
      <c r="D6" s="12"/>
      <c r="E6" s="9"/>
    </row>
    <row r="7" spans="1:5" x14ac:dyDescent="0.3">
      <c r="A7" s="13" t="s">
        <v>4</v>
      </c>
      <c r="B7" s="14">
        <v>26</v>
      </c>
      <c r="C7" s="12"/>
      <c r="D7" s="12"/>
      <c r="E7" s="9"/>
    </row>
    <row r="8" spans="1:5" x14ac:dyDescent="0.3">
      <c r="A8" s="13" t="s">
        <v>5</v>
      </c>
      <c r="B8" s="14">
        <v>24.9</v>
      </c>
      <c r="C8" s="12"/>
      <c r="D8" s="12"/>
      <c r="E8" s="9"/>
    </row>
    <row r="9" spans="1:5" x14ac:dyDescent="0.3">
      <c r="A9" s="13" t="s">
        <v>6</v>
      </c>
      <c r="B9" s="14">
        <v>0</v>
      </c>
      <c r="C9" s="12"/>
      <c r="D9" s="12"/>
      <c r="E9" s="9"/>
    </row>
    <row r="10" spans="1:5" x14ac:dyDescent="0.3">
      <c r="A10" s="13" t="s">
        <v>7</v>
      </c>
      <c r="B10" s="14">
        <v>0</v>
      </c>
      <c r="C10" s="12"/>
      <c r="D10" s="12"/>
      <c r="E10" s="9"/>
    </row>
    <row r="11" spans="1:5" x14ac:dyDescent="0.3">
      <c r="A11" s="13" t="s">
        <v>8</v>
      </c>
      <c r="B11" s="14">
        <v>0</v>
      </c>
      <c r="C11" s="12"/>
      <c r="D11" s="12"/>
      <c r="E11" s="9"/>
    </row>
    <row r="12" spans="1:5" x14ac:dyDescent="0.3">
      <c r="A12" s="13" t="s">
        <v>9</v>
      </c>
      <c r="B12" s="14">
        <v>27.6</v>
      </c>
      <c r="C12" s="12"/>
      <c r="D12" s="12"/>
      <c r="E12" s="9"/>
    </row>
    <row r="13" spans="1:5" x14ac:dyDescent="0.3">
      <c r="A13" s="13" t="s">
        <v>10</v>
      </c>
      <c r="B13" s="14">
        <v>28.2</v>
      </c>
      <c r="C13" s="12"/>
      <c r="D13" s="12"/>
      <c r="E13" s="9"/>
    </row>
    <row r="14" spans="1:5" ht="30" customHeight="1" thickBot="1" x14ac:dyDescent="0.35">
      <c r="A14" s="9"/>
      <c r="B14" s="15"/>
      <c r="C14" s="9"/>
      <c r="D14" s="9"/>
      <c r="E14" s="9"/>
    </row>
    <row r="15" spans="1:5" ht="63.75" customHeight="1" thickBot="1" x14ac:dyDescent="0.35">
      <c r="A15" s="124" t="s">
        <v>129</v>
      </c>
      <c r="B15" s="125"/>
      <c r="C15" s="18"/>
      <c r="D15" s="19"/>
    </row>
    <row r="16" spans="1:5" ht="19.5" customHeight="1" thickBot="1" x14ac:dyDescent="0.35">
      <c r="A16" s="99" t="s">
        <v>112</v>
      </c>
      <c r="B16" s="100" t="s">
        <v>113</v>
      </c>
      <c r="C16" s="18"/>
      <c r="D16" s="19"/>
    </row>
    <row r="17" spans="1:10" x14ac:dyDescent="0.3">
      <c r="A17" s="97" t="s">
        <v>114</v>
      </c>
      <c r="B17" s="98">
        <v>26.679309475806452</v>
      </c>
      <c r="C17" s="21"/>
      <c r="D17" s="21"/>
    </row>
    <row r="18" spans="1:10" x14ac:dyDescent="0.3">
      <c r="A18" s="23" t="s">
        <v>115</v>
      </c>
      <c r="B18" s="22">
        <v>26.047248471372985</v>
      </c>
      <c r="C18" s="21"/>
      <c r="D18" s="21"/>
    </row>
    <row r="19" spans="1:10" x14ac:dyDescent="0.3">
      <c r="A19" s="23" t="s">
        <v>116</v>
      </c>
      <c r="B19" s="22">
        <v>22.627225602884831</v>
      </c>
      <c r="C19" s="21"/>
      <c r="D19" s="21"/>
    </row>
    <row r="20" spans="1:10" x14ac:dyDescent="0.3">
      <c r="A20" s="23" t="s">
        <v>117</v>
      </c>
      <c r="B20" s="22">
        <v>23.037837837837838</v>
      </c>
      <c r="C20" s="21"/>
      <c r="D20" s="21"/>
    </row>
    <row r="21" spans="1:10" x14ac:dyDescent="0.3">
      <c r="A21" s="23" t="s">
        <v>118</v>
      </c>
      <c r="B21" s="22">
        <v>27.34641006661732</v>
      </c>
      <c r="C21" s="21"/>
      <c r="D21" s="21"/>
    </row>
    <row r="22" spans="1:10" x14ac:dyDescent="0.3">
      <c r="A22" s="23" t="s">
        <v>119</v>
      </c>
      <c r="B22" s="24">
        <v>18.408163265306122</v>
      </c>
      <c r="C22" s="21"/>
      <c r="D22" s="21"/>
    </row>
    <row r="23" spans="1:10" x14ac:dyDescent="0.3">
      <c r="A23" s="23" t="s">
        <v>120</v>
      </c>
      <c r="B23" s="22">
        <v>19.893805309734514</v>
      </c>
      <c r="C23" s="21"/>
      <c r="D23" s="21"/>
    </row>
    <row r="24" spans="1:10" x14ac:dyDescent="0.3">
      <c r="A24" s="23" t="s">
        <v>121</v>
      </c>
      <c r="B24" s="22">
        <v>10.088282504012842</v>
      </c>
      <c r="C24" s="21"/>
      <c r="D24" s="21"/>
      <c r="I24" s="25"/>
      <c r="J24" s="25"/>
    </row>
    <row r="25" spans="1:10" x14ac:dyDescent="0.3">
      <c r="A25" s="23" t="s">
        <v>122</v>
      </c>
      <c r="B25" s="22">
        <v>21.184696569920845</v>
      </c>
      <c r="C25" s="21"/>
      <c r="D25" s="21"/>
      <c r="I25" s="20"/>
      <c r="J25" s="20"/>
    </row>
    <row r="26" spans="1:10" x14ac:dyDescent="0.3">
      <c r="A26" s="23" t="s">
        <v>123</v>
      </c>
      <c r="B26" s="22">
        <v>18.817998994469583</v>
      </c>
      <c r="C26" s="21"/>
      <c r="D26" s="21"/>
    </row>
    <row r="27" spans="1:10" x14ac:dyDescent="0.3">
      <c r="A27" s="23" t="s">
        <v>10</v>
      </c>
      <c r="B27" s="22">
        <v>20.44872459911139</v>
      </c>
      <c r="C27" s="21"/>
      <c r="D27" s="21"/>
    </row>
    <row r="28" spans="1:10" ht="30" customHeight="1" thickBot="1" x14ac:dyDescent="0.35">
      <c r="A28" s="49"/>
      <c r="B28" s="88"/>
    </row>
    <row r="29" spans="1:10" ht="45" customHeight="1" thickBot="1" x14ac:dyDescent="0.35">
      <c r="A29" s="116" t="s">
        <v>67</v>
      </c>
      <c r="B29" s="123"/>
      <c r="C29" s="7"/>
      <c r="D29" s="8"/>
    </row>
    <row r="30" spans="1:10" x14ac:dyDescent="0.3">
      <c r="A30" s="26" t="s">
        <v>11</v>
      </c>
      <c r="B30" s="103">
        <v>4077</v>
      </c>
      <c r="C30" s="27"/>
      <c r="D30" s="27"/>
    </row>
    <row r="31" spans="1:10" x14ac:dyDescent="0.3">
      <c r="A31" s="28" t="s">
        <v>12</v>
      </c>
      <c r="B31" s="104">
        <v>11285</v>
      </c>
      <c r="C31" s="27"/>
      <c r="D31" s="27"/>
    </row>
    <row r="32" spans="1:10" x14ac:dyDescent="0.3">
      <c r="A32" s="28" t="s">
        <v>13</v>
      </c>
      <c r="B32" s="105">
        <v>2429</v>
      </c>
      <c r="C32" s="27"/>
      <c r="D32" s="27"/>
    </row>
    <row r="33" spans="1:5" x14ac:dyDescent="0.3">
      <c r="A33" s="28" t="s">
        <v>3</v>
      </c>
      <c r="B33" s="105">
        <v>924</v>
      </c>
      <c r="C33" s="27"/>
      <c r="D33" s="27"/>
    </row>
    <row r="34" spans="1:5" x14ac:dyDescent="0.3">
      <c r="A34" s="28" t="s">
        <v>14</v>
      </c>
      <c r="B34" s="105">
        <v>370</v>
      </c>
      <c r="C34" s="27"/>
      <c r="D34" s="27"/>
    </row>
    <row r="35" spans="1:5" x14ac:dyDescent="0.3">
      <c r="A35" s="28" t="s">
        <v>15</v>
      </c>
      <c r="B35" s="105">
        <v>3418</v>
      </c>
      <c r="C35" s="27"/>
      <c r="D35" s="27"/>
    </row>
    <row r="36" spans="1:5" x14ac:dyDescent="0.3">
      <c r="A36" s="28" t="s">
        <v>16</v>
      </c>
      <c r="B36" s="105">
        <v>8999</v>
      </c>
      <c r="C36" s="27"/>
      <c r="D36" s="27"/>
    </row>
    <row r="37" spans="1:5" x14ac:dyDescent="0.3">
      <c r="A37" s="28" t="s">
        <v>17</v>
      </c>
      <c r="B37" s="105">
        <v>1446</v>
      </c>
      <c r="C37" s="27"/>
      <c r="D37" s="27"/>
    </row>
    <row r="38" spans="1:5" x14ac:dyDescent="0.3">
      <c r="A38" s="28" t="s">
        <v>18</v>
      </c>
      <c r="B38" s="105">
        <f>SUM(B30:B37)</f>
        <v>32948</v>
      </c>
      <c r="C38" s="27"/>
      <c r="D38" s="27"/>
    </row>
    <row r="39" spans="1:5" ht="30" customHeight="1" thickBot="1" x14ac:dyDescent="0.35"/>
    <row r="40" spans="1:5" ht="44.25" customHeight="1" thickBot="1" x14ac:dyDescent="0.35">
      <c r="A40" s="116" t="s">
        <v>19</v>
      </c>
      <c r="B40" s="123"/>
      <c r="C40" s="16"/>
      <c r="D40" s="17"/>
    </row>
    <row r="41" spans="1:5" x14ac:dyDescent="0.3">
      <c r="A41" s="26" t="s">
        <v>4</v>
      </c>
      <c r="B41" s="29">
        <v>14.487306733167229</v>
      </c>
      <c r="C41" s="21"/>
      <c r="D41" s="21"/>
    </row>
    <row r="42" spans="1:5" x14ac:dyDescent="0.3">
      <c r="A42" s="28" t="s">
        <v>5</v>
      </c>
      <c r="B42" s="29" t="s">
        <v>128</v>
      </c>
      <c r="C42" s="21"/>
      <c r="D42" s="21"/>
    </row>
    <row r="43" spans="1:5" x14ac:dyDescent="0.3">
      <c r="A43" s="28" t="s">
        <v>6</v>
      </c>
      <c r="B43" s="29" t="s">
        <v>128</v>
      </c>
      <c r="C43" s="21"/>
      <c r="D43" s="21"/>
    </row>
    <row r="44" spans="1:5" x14ac:dyDescent="0.3">
      <c r="A44" s="28" t="s">
        <v>103</v>
      </c>
      <c r="B44" s="29" t="s">
        <v>128</v>
      </c>
      <c r="C44" s="21"/>
      <c r="D44" s="21"/>
    </row>
    <row r="45" spans="1:5" x14ac:dyDescent="0.3">
      <c r="A45" s="28" t="s">
        <v>8</v>
      </c>
      <c r="B45" s="29" t="s">
        <v>128</v>
      </c>
      <c r="C45" s="21"/>
      <c r="D45" s="21"/>
    </row>
    <row r="46" spans="1:5" x14ac:dyDescent="0.3">
      <c r="A46" s="28" t="s">
        <v>25</v>
      </c>
      <c r="B46" s="29" t="s">
        <v>128</v>
      </c>
      <c r="C46" s="21"/>
      <c r="D46" s="21"/>
    </row>
    <row r="47" spans="1:5" ht="30.75" customHeight="1" thickBot="1" x14ac:dyDescent="0.35"/>
    <row r="48" spans="1:5" ht="57" customHeight="1" thickBot="1" x14ac:dyDescent="0.35">
      <c r="A48" s="129" t="s">
        <v>68</v>
      </c>
      <c r="B48" s="130"/>
      <c r="C48" s="130"/>
      <c r="D48" s="130"/>
      <c r="E48" s="131"/>
    </row>
    <row r="49" spans="1:5" ht="15" thickBot="1" x14ac:dyDescent="0.35">
      <c r="A49" s="120" t="s">
        <v>26</v>
      </c>
      <c r="B49" s="126" t="s">
        <v>27</v>
      </c>
      <c r="C49" s="127"/>
      <c r="D49" s="128"/>
      <c r="E49" s="118" t="s">
        <v>18</v>
      </c>
    </row>
    <row r="50" spans="1:5" ht="15" thickBot="1" x14ac:dyDescent="0.35">
      <c r="A50" s="121"/>
      <c r="B50" s="30" t="s">
        <v>28</v>
      </c>
      <c r="C50" s="30" t="s">
        <v>29</v>
      </c>
      <c r="D50" s="101" t="s">
        <v>17</v>
      </c>
      <c r="E50" s="119"/>
    </row>
    <row r="51" spans="1:5" x14ac:dyDescent="0.3">
      <c r="A51" s="10" t="s">
        <v>9</v>
      </c>
      <c r="B51" s="106">
        <v>0</v>
      </c>
      <c r="C51" s="31">
        <v>0</v>
      </c>
      <c r="D51" s="31">
        <v>6</v>
      </c>
      <c r="E51" s="32">
        <v>6</v>
      </c>
    </row>
    <row r="52" spans="1:5" x14ac:dyDescent="0.3">
      <c r="A52" s="13" t="s">
        <v>6</v>
      </c>
      <c r="B52" s="33">
        <v>0</v>
      </c>
      <c r="C52" s="33">
        <v>0</v>
      </c>
      <c r="D52" s="33">
        <v>0</v>
      </c>
      <c r="E52" s="32">
        <v>0</v>
      </c>
    </row>
    <row r="53" spans="1:5" x14ac:dyDescent="0.3">
      <c r="A53" s="13" t="s">
        <v>5</v>
      </c>
      <c r="B53" s="33">
        <v>0</v>
      </c>
      <c r="C53" s="33">
        <v>0</v>
      </c>
      <c r="D53" s="33">
        <v>0</v>
      </c>
      <c r="E53" s="32">
        <v>0</v>
      </c>
    </row>
    <row r="54" spans="1:5" x14ac:dyDescent="0.3">
      <c r="A54" s="13" t="s">
        <v>7</v>
      </c>
      <c r="B54" s="33">
        <v>0</v>
      </c>
      <c r="C54" s="33">
        <v>0</v>
      </c>
      <c r="D54" s="33">
        <v>0</v>
      </c>
      <c r="E54" s="32">
        <v>0</v>
      </c>
    </row>
    <row r="55" spans="1:5" x14ac:dyDescent="0.3">
      <c r="A55" s="13" t="s">
        <v>8</v>
      </c>
      <c r="B55" s="33">
        <v>0</v>
      </c>
      <c r="C55" s="33">
        <v>0</v>
      </c>
      <c r="D55" s="33">
        <v>0</v>
      </c>
      <c r="E55" s="32">
        <v>0</v>
      </c>
    </row>
    <row r="56" spans="1:5" x14ac:dyDescent="0.3">
      <c r="A56" s="13" t="s">
        <v>4</v>
      </c>
      <c r="B56" s="33">
        <v>0</v>
      </c>
      <c r="C56" s="33">
        <v>0</v>
      </c>
      <c r="D56" s="33">
        <v>5</v>
      </c>
      <c r="E56" s="32">
        <v>5</v>
      </c>
    </row>
    <row r="57" spans="1:5" x14ac:dyDescent="0.3">
      <c r="A57" s="13" t="s">
        <v>3</v>
      </c>
      <c r="B57" s="33">
        <v>0</v>
      </c>
      <c r="C57" s="33">
        <v>0</v>
      </c>
      <c r="D57" s="33">
        <v>1</v>
      </c>
      <c r="E57" s="32">
        <v>1</v>
      </c>
    </row>
    <row r="58" spans="1:5" x14ac:dyDescent="0.3">
      <c r="A58" s="13" t="s">
        <v>30</v>
      </c>
      <c r="B58" s="33">
        <v>0</v>
      </c>
      <c r="C58" s="33">
        <v>0</v>
      </c>
      <c r="D58" s="33">
        <v>1</v>
      </c>
      <c r="E58" s="32">
        <v>1</v>
      </c>
    </row>
    <row r="59" spans="1:5" x14ac:dyDescent="0.3">
      <c r="A59" s="13" t="s">
        <v>18</v>
      </c>
      <c r="B59" s="33">
        <v>0</v>
      </c>
      <c r="C59" s="33">
        <v>0</v>
      </c>
      <c r="D59" s="33">
        <v>13</v>
      </c>
      <c r="E59" s="32">
        <v>13</v>
      </c>
    </row>
    <row r="60" spans="1:5" ht="30" customHeight="1" thickBot="1" x14ac:dyDescent="0.35">
      <c r="C60" s="16"/>
    </row>
    <row r="61" spans="1:5" ht="36" customHeight="1" thickBot="1" x14ac:dyDescent="0.35">
      <c r="A61" s="116" t="s">
        <v>69</v>
      </c>
      <c r="B61" s="122"/>
      <c r="C61" s="123"/>
    </row>
    <row r="62" spans="1:5" x14ac:dyDescent="0.3">
      <c r="A62" s="34"/>
      <c r="B62" s="35" t="s">
        <v>31</v>
      </c>
      <c r="C62" s="36" t="s">
        <v>32</v>
      </c>
    </row>
    <row r="63" spans="1:5" x14ac:dyDescent="0.3">
      <c r="A63" s="28" t="s">
        <v>3</v>
      </c>
      <c r="B63" s="102">
        <v>0</v>
      </c>
      <c r="C63" s="102">
        <v>3</v>
      </c>
    </row>
    <row r="64" spans="1:5" x14ac:dyDescent="0.3">
      <c r="A64" s="28" t="s">
        <v>20</v>
      </c>
      <c r="B64" s="102">
        <v>43</v>
      </c>
      <c r="C64" s="102">
        <v>31</v>
      </c>
    </row>
    <row r="65" spans="1:3" x14ac:dyDescent="0.3">
      <c r="A65" s="28" t="s">
        <v>21</v>
      </c>
      <c r="B65" s="102">
        <v>1</v>
      </c>
      <c r="C65" s="102">
        <v>0</v>
      </c>
    </row>
    <row r="66" spans="1:3" x14ac:dyDescent="0.3">
      <c r="A66" s="28" t="s">
        <v>23</v>
      </c>
      <c r="B66" s="102">
        <v>12</v>
      </c>
      <c r="C66" s="102">
        <v>4</v>
      </c>
    </row>
    <row r="67" spans="1:3" x14ac:dyDescent="0.3">
      <c r="A67" s="28" t="s">
        <v>22</v>
      </c>
      <c r="B67" s="102">
        <v>21</v>
      </c>
      <c r="C67" s="102">
        <v>2</v>
      </c>
    </row>
    <row r="68" spans="1:3" x14ac:dyDescent="0.3">
      <c r="A68" s="28" t="s">
        <v>24</v>
      </c>
      <c r="B68" s="102">
        <v>13</v>
      </c>
      <c r="C68" s="102">
        <v>1</v>
      </c>
    </row>
    <row r="69" spans="1:3" x14ac:dyDescent="0.3">
      <c r="A69" s="28" t="s">
        <v>33</v>
      </c>
      <c r="B69" s="102">
        <v>1</v>
      </c>
      <c r="C69" s="102">
        <v>1</v>
      </c>
    </row>
    <row r="70" spans="1:3" x14ac:dyDescent="0.3">
      <c r="A70" s="28" t="s">
        <v>34</v>
      </c>
      <c r="B70" s="102">
        <v>286</v>
      </c>
      <c r="C70" s="102">
        <v>443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B3" sqref="B3:B4"/>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9" ht="48" customHeight="1" thickBot="1" x14ac:dyDescent="0.35">
      <c r="A1" s="133" t="s">
        <v>106</v>
      </c>
      <c r="B1" s="134"/>
      <c r="C1" s="134"/>
      <c r="D1" s="134"/>
      <c r="E1" s="135"/>
      <c r="F1" s="37"/>
      <c r="G1" s="37"/>
      <c r="H1" s="37"/>
      <c r="I1" s="37"/>
      <c r="J1" s="37"/>
      <c r="K1" s="37"/>
    </row>
    <row r="2" spans="1:19" ht="15.75" customHeight="1" thickBot="1" x14ac:dyDescent="0.35">
      <c r="D2" s="89" t="s">
        <v>109</v>
      </c>
      <c r="E2" s="92" t="s">
        <v>110</v>
      </c>
    </row>
    <row r="3" spans="1:19" ht="15" customHeight="1" x14ac:dyDescent="0.3">
      <c r="A3" s="110" t="str">
        <f>'Rail Service (Item Nos. 1-6)'!A3</f>
        <v>Railroad: KCSR</v>
      </c>
      <c r="B3" s="136" t="str">
        <f>'Rail Service (Item Nos. 1-6)'!B3:B4</f>
        <v>Year: 2018</v>
      </c>
      <c r="C3" s="114" t="str">
        <f>'Rail Service (Item Nos. 1-6)'!C3</f>
        <v xml:space="preserve">Reporting Week: </v>
      </c>
      <c r="D3" s="38" t="s">
        <v>1</v>
      </c>
      <c r="E3" s="4">
        <f>'Rail Service (Item Nos. 1-6)'!E3</f>
        <v>43120</v>
      </c>
      <c r="F3" s="16"/>
      <c r="G3" s="18"/>
      <c r="H3" s="18"/>
      <c r="I3" s="16"/>
      <c r="J3" s="9"/>
      <c r="K3" s="39"/>
    </row>
    <row r="4" spans="1:19" ht="15" thickBot="1" x14ac:dyDescent="0.35">
      <c r="A4" s="111"/>
      <c r="B4" s="137"/>
      <c r="C4" s="115"/>
      <c r="D4" s="40" t="s">
        <v>2</v>
      </c>
      <c r="E4" s="6">
        <f>'Rail Service (Item Nos. 1-6)'!E4</f>
        <v>43126</v>
      </c>
      <c r="F4" s="16"/>
      <c r="G4" s="18"/>
      <c r="H4" s="18"/>
      <c r="I4" s="16"/>
      <c r="J4" s="9"/>
      <c r="K4" s="39"/>
    </row>
    <row r="5" spans="1:19" ht="15" thickBot="1" x14ac:dyDescent="0.35">
      <c r="A5" s="17"/>
      <c r="B5" s="17"/>
      <c r="C5" s="9"/>
    </row>
    <row r="6" spans="1:19" ht="125.25" customHeight="1" thickBot="1" x14ac:dyDescent="0.35">
      <c r="A6" s="138" t="s">
        <v>35</v>
      </c>
      <c r="B6" s="139"/>
      <c r="C6" s="139"/>
      <c r="D6" s="140"/>
    </row>
    <row r="7" spans="1:19" ht="15" thickBot="1" x14ac:dyDescent="0.35"/>
    <row r="8" spans="1:19" ht="70.5" customHeight="1" thickBot="1" x14ac:dyDescent="0.35">
      <c r="A8" s="41" t="s">
        <v>36</v>
      </c>
      <c r="B8" s="41" t="s">
        <v>37</v>
      </c>
      <c r="C8" s="30" t="s">
        <v>38</v>
      </c>
      <c r="D8" s="30" t="s">
        <v>39</v>
      </c>
      <c r="E8" s="18"/>
      <c r="F8" s="18"/>
      <c r="G8" s="18"/>
      <c r="H8" s="42"/>
      <c r="I8" s="42"/>
    </row>
    <row r="9" spans="1:19" x14ac:dyDescent="0.3">
      <c r="A9" s="43" t="s">
        <v>18</v>
      </c>
      <c r="B9" s="43">
        <v>932</v>
      </c>
      <c r="C9" s="43">
        <v>803</v>
      </c>
      <c r="D9" s="43">
        <v>129</v>
      </c>
    </row>
    <row r="13" spans="1:19" ht="31.5" customHeight="1" x14ac:dyDescent="0.3">
      <c r="A13" s="44"/>
      <c r="B13" s="45"/>
      <c r="C13" s="45"/>
      <c r="D13" s="45"/>
      <c r="E13" s="45"/>
      <c r="F13" s="45"/>
      <c r="G13" s="45"/>
      <c r="H13" s="45"/>
      <c r="I13" s="45"/>
      <c r="J13" s="45"/>
      <c r="K13" s="45"/>
      <c r="L13" s="45"/>
      <c r="M13" s="45"/>
      <c r="N13" s="45"/>
      <c r="O13" s="45"/>
      <c r="P13" s="45"/>
      <c r="Q13" s="45"/>
      <c r="R13" s="45"/>
      <c r="S13" s="45"/>
    </row>
    <row r="14" spans="1:19" x14ac:dyDescent="0.3">
      <c r="A14" s="46"/>
      <c r="B14" s="47"/>
      <c r="C14" s="47"/>
      <c r="D14" s="47"/>
      <c r="E14" s="47"/>
      <c r="F14" s="47"/>
      <c r="G14" s="47"/>
      <c r="H14" s="47"/>
      <c r="I14" s="47"/>
      <c r="J14" s="47"/>
      <c r="K14" s="47"/>
      <c r="L14" s="47"/>
      <c r="M14" s="47"/>
      <c r="N14" s="47"/>
      <c r="O14" s="47"/>
      <c r="P14" s="47"/>
      <c r="Q14" s="47"/>
      <c r="R14" s="47"/>
      <c r="S14" s="47"/>
    </row>
    <row r="15" spans="1:19" x14ac:dyDescent="0.3">
      <c r="A15" s="46"/>
      <c r="B15" s="47"/>
      <c r="C15" s="47"/>
      <c r="D15" s="47"/>
      <c r="E15" s="47"/>
      <c r="F15" s="47"/>
      <c r="G15" s="47"/>
      <c r="H15" s="47"/>
      <c r="I15" s="47"/>
      <c r="J15" s="47"/>
      <c r="K15" s="47"/>
      <c r="L15" s="47"/>
      <c r="M15" s="47"/>
      <c r="N15" s="47"/>
      <c r="O15" s="47"/>
      <c r="P15" s="47"/>
      <c r="Q15" s="47"/>
      <c r="R15" s="47"/>
      <c r="S15" s="47"/>
    </row>
    <row r="16" spans="1:19" x14ac:dyDescent="0.3">
      <c r="A16" s="46"/>
      <c r="B16" s="47"/>
      <c r="C16" s="47"/>
      <c r="D16" s="47"/>
      <c r="E16" s="47"/>
      <c r="F16" s="47"/>
      <c r="G16" s="47"/>
      <c r="H16" s="47"/>
      <c r="I16" s="47"/>
      <c r="J16" s="47"/>
      <c r="K16" s="47"/>
      <c r="L16" s="47"/>
      <c r="M16" s="47"/>
      <c r="N16" s="47"/>
      <c r="O16" s="47"/>
      <c r="P16" s="47"/>
      <c r="Q16" s="47"/>
      <c r="R16" s="47"/>
      <c r="S16" s="47"/>
    </row>
    <row r="17" spans="1:19" x14ac:dyDescent="0.3">
      <c r="A17" s="46"/>
      <c r="B17" s="47"/>
      <c r="C17" s="47"/>
      <c r="D17" s="47"/>
      <c r="E17" s="47"/>
      <c r="F17" s="47"/>
      <c r="G17" s="47"/>
      <c r="H17" s="47"/>
      <c r="I17" s="47"/>
      <c r="J17" s="47"/>
      <c r="K17" s="47"/>
      <c r="L17" s="47"/>
      <c r="M17" s="47"/>
      <c r="N17" s="47"/>
      <c r="O17" s="47"/>
      <c r="P17" s="47"/>
      <c r="Q17" s="47"/>
      <c r="R17" s="47"/>
      <c r="S17" s="47"/>
    </row>
    <row r="18" spans="1:19" x14ac:dyDescent="0.3">
      <c r="A18" s="46"/>
      <c r="B18" s="47"/>
      <c r="C18" s="47"/>
      <c r="D18" s="47"/>
      <c r="E18" s="47"/>
      <c r="F18" s="47"/>
      <c r="G18" s="47"/>
      <c r="H18" s="47"/>
      <c r="I18" s="47"/>
      <c r="J18" s="47"/>
      <c r="K18" s="47"/>
      <c r="L18" s="47"/>
      <c r="M18" s="47"/>
      <c r="N18" s="47"/>
      <c r="O18" s="47"/>
      <c r="P18" s="47"/>
      <c r="Q18" s="47"/>
      <c r="R18" s="47"/>
      <c r="S18" s="47"/>
    </row>
    <row r="19" spans="1:19" x14ac:dyDescent="0.3">
      <c r="A19" s="46"/>
      <c r="B19" s="47"/>
      <c r="C19" s="47"/>
      <c r="D19" s="47"/>
      <c r="E19" s="47"/>
      <c r="F19" s="47"/>
      <c r="G19" s="47"/>
      <c r="H19" s="47"/>
      <c r="I19" s="47"/>
      <c r="J19" s="47"/>
      <c r="K19" s="47"/>
      <c r="L19" s="47"/>
      <c r="M19" s="47"/>
      <c r="N19" s="47"/>
      <c r="O19" s="47"/>
      <c r="P19" s="47"/>
      <c r="Q19" s="47"/>
      <c r="R19" s="47"/>
      <c r="S19" s="47"/>
    </row>
    <row r="20" spans="1:19" ht="14.25" customHeight="1" x14ac:dyDescent="0.3">
      <c r="A20" s="48"/>
      <c r="B20" s="47"/>
      <c r="C20" s="47"/>
      <c r="D20" s="47"/>
      <c r="E20" s="47"/>
      <c r="F20" s="47"/>
      <c r="G20" s="47"/>
      <c r="H20" s="47"/>
      <c r="I20" s="47"/>
      <c r="J20" s="47"/>
      <c r="K20" s="47"/>
      <c r="L20" s="47"/>
      <c r="M20" s="47"/>
      <c r="N20" s="47"/>
      <c r="O20" s="47"/>
      <c r="P20" s="47"/>
      <c r="Q20" s="47"/>
      <c r="R20" s="47"/>
      <c r="S20" s="47"/>
    </row>
    <row r="21" spans="1:19" x14ac:dyDescent="0.3">
      <c r="A21" s="46"/>
      <c r="B21" s="47"/>
      <c r="C21" s="47"/>
      <c r="D21" s="47"/>
      <c r="E21" s="47"/>
      <c r="F21" s="47"/>
      <c r="G21" s="47"/>
      <c r="H21" s="47"/>
      <c r="I21" s="47"/>
      <c r="J21" s="47"/>
      <c r="K21" s="47"/>
      <c r="L21" s="47"/>
      <c r="M21" s="47"/>
      <c r="N21" s="47"/>
      <c r="O21" s="47"/>
      <c r="P21" s="47"/>
      <c r="Q21" s="47"/>
      <c r="R21" s="47"/>
      <c r="S21" s="47"/>
    </row>
    <row r="22" spans="1:19" x14ac:dyDescent="0.3">
      <c r="A22" s="46"/>
      <c r="B22" s="47"/>
      <c r="C22" s="47"/>
      <c r="D22" s="47"/>
      <c r="E22" s="47"/>
      <c r="F22" s="47"/>
      <c r="G22" s="47"/>
      <c r="H22" s="47"/>
      <c r="I22" s="47"/>
      <c r="J22" s="47"/>
      <c r="K22" s="47"/>
      <c r="L22" s="47"/>
      <c r="M22" s="47"/>
      <c r="N22" s="47"/>
      <c r="O22" s="47"/>
      <c r="P22" s="47"/>
      <c r="Q22" s="47"/>
      <c r="R22" s="47"/>
      <c r="S22" s="47"/>
    </row>
    <row r="23" spans="1:19" x14ac:dyDescent="0.3">
      <c r="A23" s="46"/>
      <c r="B23" s="47"/>
      <c r="C23" s="47"/>
      <c r="D23" s="47"/>
      <c r="E23" s="47"/>
      <c r="F23" s="47"/>
      <c r="G23" s="47"/>
      <c r="H23" s="47"/>
      <c r="I23" s="47"/>
      <c r="J23" s="47"/>
      <c r="K23" s="47"/>
      <c r="L23" s="47"/>
      <c r="M23" s="47"/>
      <c r="N23" s="47"/>
      <c r="O23" s="47"/>
      <c r="P23" s="47"/>
      <c r="Q23" s="47"/>
      <c r="R23" s="47"/>
      <c r="S23" s="47"/>
    </row>
    <row r="24" spans="1:19" x14ac:dyDescent="0.3">
      <c r="A24" s="46"/>
      <c r="B24" s="47"/>
      <c r="C24" s="47"/>
      <c r="D24" s="47"/>
      <c r="E24" s="47"/>
      <c r="F24" s="47"/>
      <c r="G24" s="47"/>
      <c r="H24" s="47"/>
      <c r="I24" s="47"/>
      <c r="J24" s="47"/>
      <c r="K24" s="47"/>
      <c r="L24" s="47"/>
      <c r="M24" s="47"/>
      <c r="N24" s="47"/>
      <c r="O24" s="47"/>
      <c r="P24" s="47"/>
      <c r="Q24" s="47"/>
      <c r="R24" s="47"/>
      <c r="S24" s="47"/>
    </row>
    <row r="25" spans="1:19" x14ac:dyDescent="0.3">
      <c r="A25" s="49"/>
      <c r="B25" s="49"/>
      <c r="C25" s="49"/>
      <c r="D25" s="49"/>
      <c r="E25" s="49"/>
      <c r="F25" s="49"/>
      <c r="G25" s="49"/>
      <c r="H25" s="49"/>
      <c r="I25" s="49"/>
      <c r="J25" s="49"/>
      <c r="K25" s="49"/>
      <c r="L25" s="49"/>
      <c r="M25" s="49"/>
      <c r="N25" s="49"/>
      <c r="O25" s="49"/>
      <c r="P25" s="49"/>
      <c r="Q25" s="49"/>
      <c r="R25" s="49"/>
      <c r="S25" s="49"/>
    </row>
    <row r="26" spans="1:19" x14ac:dyDescent="0.3">
      <c r="A26" s="44"/>
      <c r="B26" s="45"/>
      <c r="C26" s="45"/>
      <c r="D26" s="45"/>
      <c r="E26" s="45"/>
      <c r="F26" s="45"/>
      <c r="G26" s="45"/>
      <c r="H26" s="45"/>
      <c r="I26" s="45"/>
      <c r="J26" s="45"/>
      <c r="K26" s="45"/>
      <c r="L26" s="45"/>
      <c r="M26" s="45"/>
      <c r="N26" s="45"/>
      <c r="O26" s="45"/>
      <c r="P26" s="45"/>
      <c r="Q26" s="45"/>
      <c r="R26" s="45"/>
      <c r="S26" s="45"/>
    </row>
    <row r="27" spans="1:19" x14ac:dyDescent="0.3">
      <c r="A27" s="46"/>
      <c r="B27" s="47"/>
      <c r="C27" s="47"/>
      <c r="D27" s="47"/>
      <c r="E27" s="47"/>
      <c r="F27" s="47"/>
      <c r="G27" s="47"/>
      <c r="H27" s="47"/>
      <c r="I27" s="47"/>
      <c r="J27" s="47"/>
      <c r="K27" s="47"/>
      <c r="L27" s="47"/>
      <c r="M27" s="47"/>
      <c r="N27" s="47"/>
      <c r="O27" s="47"/>
      <c r="P27" s="47"/>
      <c r="Q27" s="47"/>
      <c r="R27" s="47"/>
      <c r="S27" s="47"/>
    </row>
    <row r="28" spans="1:19" x14ac:dyDescent="0.3">
      <c r="A28" s="46"/>
      <c r="B28" s="47"/>
      <c r="C28" s="47"/>
      <c r="D28" s="47"/>
      <c r="E28" s="47"/>
      <c r="F28" s="47"/>
      <c r="G28" s="47"/>
      <c r="H28" s="47"/>
      <c r="I28" s="47"/>
      <c r="J28" s="47"/>
      <c r="K28" s="47"/>
      <c r="L28" s="47"/>
      <c r="M28" s="47"/>
      <c r="N28" s="47"/>
      <c r="O28" s="47"/>
      <c r="P28" s="47"/>
      <c r="Q28" s="47"/>
      <c r="R28" s="47"/>
      <c r="S28" s="47"/>
    </row>
    <row r="29" spans="1:19" x14ac:dyDescent="0.3">
      <c r="A29" s="46"/>
      <c r="B29" s="47"/>
      <c r="C29" s="47"/>
      <c r="D29" s="47"/>
      <c r="E29" s="47"/>
      <c r="F29" s="47"/>
      <c r="G29" s="47"/>
      <c r="H29" s="47"/>
      <c r="I29" s="47"/>
      <c r="J29" s="47"/>
      <c r="K29" s="47"/>
      <c r="L29" s="47"/>
      <c r="M29" s="47"/>
      <c r="N29" s="47"/>
      <c r="O29" s="47"/>
      <c r="P29" s="47"/>
      <c r="Q29" s="47"/>
      <c r="R29" s="47"/>
      <c r="S29" s="47"/>
    </row>
    <row r="30" spans="1:19" x14ac:dyDescent="0.3">
      <c r="A30" s="46"/>
      <c r="B30" s="47"/>
      <c r="C30" s="47"/>
      <c r="D30" s="47"/>
      <c r="E30" s="47"/>
      <c r="F30" s="47"/>
      <c r="G30" s="47"/>
      <c r="H30" s="47"/>
      <c r="I30" s="47"/>
      <c r="J30" s="47"/>
      <c r="K30" s="47"/>
      <c r="L30" s="47"/>
      <c r="M30" s="47"/>
      <c r="N30" s="47"/>
      <c r="O30" s="47"/>
      <c r="P30" s="47"/>
      <c r="Q30" s="47"/>
      <c r="R30" s="47"/>
      <c r="S30" s="47"/>
    </row>
    <row r="31" spans="1:19" x14ac:dyDescent="0.3">
      <c r="A31" s="46"/>
      <c r="B31" s="47"/>
      <c r="C31" s="47"/>
      <c r="D31" s="47"/>
      <c r="E31" s="47"/>
      <c r="F31" s="47"/>
      <c r="G31" s="47"/>
      <c r="H31" s="47"/>
      <c r="I31" s="47"/>
      <c r="J31" s="47"/>
      <c r="K31" s="47"/>
      <c r="L31" s="47"/>
      <c r="M31" s="47"/>
      <c r="N31" s="47"/>
      <c r="O31" s="47"/>
      <c r="P31" s="47"/>
      <c r="Q31" s="47"/>
      <c r="R31" s="47"/>
      <c r="S31" s="47"/>
    </row>
    <row r="32" spans="1:19" x14ac:dyDescent="0.3">
      <c r="A32" s="46"/>
      <c r="B32" s="47"/>
      <c r="C32" s="47"/>
      <c r="D32" s="47"/>
      <c r="E32" s="47"/>
      <c r="F32" s="47"/>
      <c r="G32" s="47"/>
      <c r="H32" s="47"/>
      <c r="I32" s="47"/>
      <c r="J32" s="47"/>
      <c r="K32" s="47"/>
      <c r="L32" s="47"/>
      <c r="M32" s="47"/>
      <c r="N32" s="47"/>
      <c r="O32" s="47"/>
      <c r="P32" s="47"/>
      <c r="Q32" s="47"/>
      <c r="R32" s="47"/>
      <c r="S32" s="47"/>
    </row>
    <row r="33" spans="1:19" ht="17.25" customHeight="1" x14ac:dyDescent="0.3">
      <c r="A33" s="48"/>
      <c r="B33" s="47"/>
      <c r="C33" s="47"/>
      <c r="D33" s="47"/>
      <c r="E33" s="47"/>
      <c r="F33" s="47"/>
      <c r="G33" s="47"/>
      <c r="H33" s="47"/>
      <c r="I33" s="47"/>
      <c r="J33" s="47"/>
      <c r="K33" s="47"/>
      <c r="L33" s="47"/>
      <c r="M33" s="47"/>
      <c r="N33" s="47"/>
      <c r="O33" s="47"/>
      <c r="P33" s="47"/>
      <c r="Q33" s="47"/>
      <c r="R33" s="47"/>
      <c r="S33" s="47"/>
    </row>
    <row r="34" spans="1:19" x14ac:dyDescent="0.3">
      <c r="A34" s="46"/>
      <c r="B34" s="47"/>
      <c r="C34" s="47"/>
      <c r="D34" s="47"/>
      <c r="E34" s="47"/>
      <c r="F34" s="47"/>
      <c r="G34" s="47"/>
      <c r="H34" s="47"/>
      <c r="I34" s="47"/>
      <c r="J34" s="47"/>
      <c r="K34" s="47"/>
      <c r="L34" s="47"/>
      <c r="M34" s="47"/>
      <c r="N34" s="47"/>
      <c r="O34" s="47"/>
      <c r="P34" s="47"/>
      <c r="Q34" s="47"/>
      <c r="R34" s="47"/>
      <c r="S34" s="47"/>
    </row>
    <row r="35" spans="1:19" x14ac:dyDescent="0.3">
      <c r="A35" s="46"/>
      <c r="B35" s="47"/>
      <c r="C35" s="47"/>
      <c r="D35" s="47"/>
      <c r="E35" s="47"/>
      <c r="F35" s="47"/>
      <c r="G35" s="47"/>
      <c r="H35" s="47"/>
      <c r="I35" s="47"/>
      <c r="J35" s="47"/>
      <c r="K35" s="47"/>
      <c r="L35" s="47"/>
      <c r="M35" s="47"/>
      <c r="N35" s="47"/>
      <c r="O35" s="47"/>
      <c r="P35" s="47"/>
      <c r="Q35" s="47"/>
      <c r="R35" s="47"/>
      <c r="S35" s="47"/>
    </row>
    <row r="36" spans="1:19" x14ac:dyDescent="0.3">
      <c r="A36" s="46"/>
      <c r="B36" s="47"/>
      <c r="C36" s="47"/>
      <c r="D36" s="47"/>
      <c r="E36" s="47"/>
      <c r="F36" s="47"/>
      <c r="G36" s="47"/>
      <c r="H36" s="47"/>
      <c r="I36" s="47"/>
      <c r="J36" s="47"/>
      <c r="K36" s="47"/>
      <c r="L36" s="47"/>
      <c r="M36" s="47"/>
      <c r="N36" s="47"/>
      <c r="O36" s="47"/>
      <c r="P36" s="47"/>
      <c r="Q36" s="47"/>
      <c r="R36" s="47"/>
      <c r="S36" s="47"/>
    </row>
    <row r="37" spans="1:19" x14ac:dyDescent="0.3">
      <c r="A37" s="46"/>
      <c r="B37" s="47"/>
      <c r="C37" s="47"/>
      <c r="D37" s="47"/>
      <c r="E37" s="47"/>
      <c r="F37" s="47"/>
      <c r="G37" s="47"/>
      <c r="H37" s="47"/>
      <c r="I37" s="47"/>
      <c r="J37" s="47"/>
      <c r="K37" s="47"/>
      <c r="L37" s="47"/>
      <c r="M37" s="47"/>
      <c r="N37" s="47"/>
      <c r="O37" s="47"/>
      <c r="P37" s="47"/>
      <c r="Q37" s="47"/>
      <c r="R37" s="47"/>
      <c r="S37" s="47"/>
    </row>
    <row r="38" spans="1:19" x14ac:dyDescent="0.3">
      <c r="A38" s="49"/>
      <c r="B38" s="49"/>
      <c r="C38" s="49"/>
      <c r="D38" s="49"/>
      <c r="E38" s="49"/>
      <c r="F38" s="49"/>
      <c r="G38" s="49"/>
      <c r="H38" s="49"/>
      <c r="I38" s="49"/>
      <c r="J38" s="49"/>
      <c r="K38" s="49"/>
      <c r="L38" s="49"/>
      <c r="M38" s="49"/>
      <c r="N38" s="49"/>
      <c r="O38" s="49"/>
      <c r="P38" s="49"/>
      <c r="Q38" s="49"/>
      <c r="R38" s="49"/>
      <c r="S38" s="49"/>
    </row>
    <row r="39" spans="1:19" x14ac:dyDescent="0.3">
      <c r="A39" s="49"/>
      <c r="B39" s="49"/>
      <c r="C39" s="132"/>
      <c r="D39" s="132"/>
      <c r="E39" s="132"/>
      <c r="F39" s="132"/>
      <c r="G39" s="132"/>
      <c r="H39" s="132"/>
      <c r="I39" s="132"/>
      <c r="J39" s="132"/>
      <c r="K39" s="132"/>
      <c r="L39" s="132"/>
      <c r="M39" s="132"/>
      <c r="N39" s="132"/>
      <c r="O39" s="132"/>
      <c r="P39" s="132"/>
      <c r="Q39" s="132"/>
      <c r="R39" s="132"/>
      <c r="S39" s="132"/>
    </row>
    <row r="40" spans="1:19" x14ac:dyDescent="0.3">
      <c r="A40" s="49"/>
      <c r="B40" s="49"/>
      <c r="C40" s="132"/>
      <c r="D40" s="132"/>
      <c r="E40" s="132"/>
      <c r="F40" s="132"/>
      <c r="G40" s="132"/>
      <c r="H40" s="132"/>
      <c r="I40" s="132"/>
      <c r="J40" s="132"/>
      <c r="K40" s="132"/>
      <c r="L40" s="132"/>
      <c r="M40" s="132"/>
      <c r="N40" s="132"/>
      <c r="O40" s="132"/>
      <c r="P40" s="132"/>
      <c r="Q40" s="132"/>
      <c r="R40" s="132"/>
      <c r="S40" s="132"/>
    </row>
    <row r="41" spans="1:19" ht="6.75" customHeight="1" x14ac:dyDescent="0.3">
      <c r="A41" s="49"/>
      <c r="B41" s="49"/>
      <c r="C41" s="50"/>
      <c r="D41" s="50"/>
      <c r="E41" s="50"/>
      <c r="F41" s="50"/>
      <c r="G41" s="50"/>
      <c r="H41" s="50"/>
      <c r="I41" s="50"/>
      <c r="J41" s="50"/>
      <c r="K41" s="50"/>
      <c r="L41" s="50"/>
      <c r="M41" s="50"/>
      <c r="N41" s="50"/>
      <c r="O41" s="50"/>
      <c r="P41" s="50"/>
      <c r="Q41" s="50"/>
      <c r="R41" s="50"/>
      <c r="S41" s="50"/>
    </row>
    <row r="42" spans="1:19" x14ac:dyDescent="0.3">
      <c r="A42" s="44"/>
      <c r="B42" s="45"/>
      <c r="C42" s="45"/>
      <c r="D42" s="45"/>
      <c r="E42" s="45"/>
      <c r="F42" s="45"/>
      <c r="G42" s="45"/>
      <c r="H42" s="45"/>
      <c r="I42" s="45"/>
      <c r="J42" s="45"/>
      <c r="K42" s="45"/>
      <c r="L42" s="45"/>
      <c r="M42" s="45"/>
      <c r="N42" s="45"/>
      <c r="O42" s="45"/>
      <c r="P42" s="45"/>
      <c r="Q42" s="45"/>
      <c r="R42" s="45"/>
      <c r="S42" s="45"/>
    </row>
    <row r="43" spans="1:19" x14ac:dyDescent="0.3">
      <c r="A43" s="46"/>
      <c r="B43" s="47"/>
      <c r="C43" s="47"/>
      <c r="D43" s="47"/>
      <c r="E43" s="47"/>
      <c r="F43" s="47"/>
      <c r="G43" s="47"/>
      <c r="H43" s="47"/>
      <c r="I43" s="47"/>
      <c r="J43" s="47"/>
      <c r="K43" s="47"/>
      <c r="L43" s="47"/>
      <c r="M43" s="47"/>
      <c r="N43" s="47"/>
      <c r="O43" s="47"/>
      <c r="P43" s="47"/>
      <c r="Q43" s="47"/>
      <c r="R43" s="47"/>
      <c r="S43" s="47"/>
    </row>
    <row r="44" spans="1:19" x14ac:dyDescent="0.3">
      <c r="A44" s="46"/>
      <c r="B44" s="47"/>
      <c r="C44" s="47"/>
      <c r="D44" s="47"/>
      <c r="E44" s="47"/>
      <c r="F44" s="47"/>
      <c r="G44" s="47"/>
      <c r="H44" s="47"/>
      <c r="I44" s="47"/>
      <c r="J44" s="47"/>
      <c r="K44" s="47"/>
      <c r="L44" s="47"/>
      <c r="M44" s="47"/>
      <c r="N44" s="47"/>
      <c r="O44" s="47"/>
      <c r="P44" s="47"/>
      <c r="Q44" s="47"/>
      <c r="R44" s="47"/>
      <c r="S44" s="47"/>
    </row>
    <row r="45" spans="1:19" x14ac:dyDescent="0.3">
      <c r="A45" s="46"/>
      <c r="B45" s="47"/>
      <c r="C45" s="47"/>
      <c r="D45" s="47"/>
      <c r="E45" s="47"/>
      <c r="F45" s="47"/>
      <c r="G45" s="47"/>
      <c r="H45" s="47"/>
      <c r="I45" s="47"/>
      <c r="J45" s="47"/>
      <c r="K45" s="47"/>
      <c r="L45" s="47"/>
      <c r="M45" s="47"/>
      <c r="N45" s="47"/>
      <c r="O45" s="47"/>
      <c r="P45" s="47"/>
      <c r="Q45" s="47"/>
      <c r="R45" s="47"/>
      <c r="S45" s="47"/>
    </row>
    <row r="46" spans="1:19" x14ac:dyDescent="0.3">
      <c r="A46" s="46"/>
      <c r="B46" s="47"/>
      <c r="C46" s="47"/>
      <c r="D46" s="47"/>
      <c r="E46" s="47"/>
      <c r="F46" s="47"/>
      <c r="G46" s="47"/>
      <c r="H46" s="47"/>
      <c r="I46" s="47"/>
      <c r="J46" s="47"/>
      <c r="K46" s="47"/>
      <c r="L46" s="47"/>
      <c r="M46" s="47"/>
      <c r="N46" s="47"/>
      <c r="O46" s="47"/>
      <c r="P46" s="47"/>
      <c r="Q46" s="47"/>
      <c r="R46" s="47"/>
      <c r="S46" s="47"/>
    </row>
    <row r="47" spans="1:19" x14ac:dyDescent="0.3">
      <c r="A47" s="46"/>
      <c r="B47" s="47"/>
      <c r="C47" s="47"/>
      <c r="D47" s="47"/>
      <c r="E47" s="47"/>
      <c r="F47" s="47"/>
      <c r="G47" s="47"/>
      <c r="H47" s="47"/>
      <c r="I47" s="47"/>
      <c r="J47" s="47"/>
      <c r="K47" s="47"/>
      <c r="L47" s="47"/>
      <c r="M47" s="47"/>
      <c r="N47" s="47"/>
      <c r="O47" s="47"/>
      <c r="P47" s="47"/>
      <c r="Q47" s="47"/>
      <c r="R47" s="47"/>
      <c r="S47" s="47"/>
    </row>
    <row r="48" spans="1:19" x14ac:dyDescent="0.3">
      <c r="A48" s="46"/>
      <c r="B48" s="47"/>
      <c r="C48" s="47"/>
      <c r="D48" s="47"/>
      <c r="E48" s="47"/>
      <c r="F48" s="47"/>
      <c r="G48" s="47"/>
      <c r="H48" s="47"/>
      <c r="I48" s="47"/>
      <c r="J48" s="47"/>
      <c r="K48" s="47"/>
      <c r="L48" s="47"/>
      <c r="M48" s="47"/>
      <c r="N48" s="47"/>
      <c r="O48" s="47"/>
      <c r="P48" s="47"/>
      <c r="Q48" s="47"/>
      <c r="R48" s="47"/>
      <c r="S48" s="47"/>
    </row>
    <row r="49" spans="1:19" x14ac:dyDescent="0.3">
      <c r="A49" s="48"/>
      <c r="B49" s="47"/>
      <c r="C49" s="47"/>
      <c r="D49" s="47"/>
      <c r="E49" s="47"/>
      <c r="F49" s="47"/>
      <c r="G49" s="47"/>
      <c r="H49" s="47"/>
      <c r="I49" s="47"/>
      <c r="J49" s="47"/>
      <c r="K49" s="47"/>
      <c r="L49" s="47"/>
      <c r="M49" s="47"/>
      <c r="N49" s="47"/>
      <c r="O49" s="47"/>
      <c r="P49" s="47"/>
      <c r="Q49" s="47"/>
      <c r="R49" s="47"/>
      <c r="S49" s="47"/>
    </row>
    <row r="50" spans="1:19" x14ac:dyDescent="0.3">
      <c r="A50" s="46"/>
      <c r="B50" s="47"/>
      <c r="C50" s="47"/>
      <c r="D50" s="47"/>
      <c r="E50" s="47"/>
      <c r="F50" s="47"/>
      <c r="G50" s="47"/>
      <c r="H50" s="47"/>
      <c r="I50" s="47"/>
      <c r="J50" s="47"/>
      <c r="K50" s="47"/>
      <c r="L50" s="47"/>
      <c r="M50" s="47"/>
      <c r="N50" s="47"/>
      <c r="O50" s="47"/>
      <c r="P50" s="47"/>
      <c r="Q50" s="47"/>
      <c r="R50" s="47"/>
      <c r="S50" s="47"/>
    </row>
    <row r="51" spans="1:19" x14ac:dyDescent="0.3">
      <c r="A51" s="46"/>
      <c r="B51" s="47"/>
      <c r="C51" s="47"/>
      <c r="D51" s="47"/>
      <c r="E51" s="47"/>
      <c r="F51" s="47"/>
      <c r="G51" s="47"/>
      <c r="H51" s="47"/>
      <c r="I51" s="47"/>
      <c r="J51" s="47"/>
      <c r="K51" s="47"/>
      <c r="L51" s="47"/>
      <c r="M51" s="47"/>
      <c r="N51" s="47"/>
      <c r="O51" s="47"/>
      <c r="P51" s="47"/>
      <c r="Q51" s="47"/>
      <c r="R51" s="47"/>
      <c r="S51" s="47"/>
    </row>
    <row r="52" spans="1:19" x14ac:dyDescent="0.3">
      <c r="A52" s="46"/>
      <c r="B52" s="47"/>
      <c r="C52" s="47"/>
      <c r="D52" s="47"/>
      <c r="E52" s="47"/>
      <c r="F52" s="47"/>
      <c r="G52" s="47"/>
      <c r="H52" s="47"/>
      <c r="I52" s="47"/>
      <c r="J52" s="47"/>
      <c r="K52" s="47"/>
      <c r="L52" s="47"/>
      <c r="M52" s="47"/>
      <c r="N52" s="47"/>
      <c r="O52" s="47"/>
      <c r="P52" s="47"/>
      <c r="Q52" s="47"/>
      <c r="R52" s="47"/>
      <c r="S52" s="47"/>
    </row>
    <row r="53" spans="1:19" x14ac:dyDescent="0.3">
      <c r="A53" s="46"/>
      <c r="B53" s="47"/>
      <c r="C53" s="47"/>
      <c r="D53" s="47"/>
      <c r="E53" s="47"/>
      <c r="F53" s="47"/>
      <c r="G53" s="47"/>
      <c r="H53" s="47"/>
      <c r="I53" s="47"/>
      <c r="J53" s="47"/>
      <c r="K53" s="47"/>
      <c r="L53" s="47"/>
      <c r="M53" s="47"/>
      <c r="N53" s="47"/>
      <c r="O53" s="47"/>
      <c r="P53" s="47"/>
      <c r="Q53" s="47"/>
      <c r="R53" s="47"/>
      <c r="S53" s="47"/>
    </row>
    <row r="54" spans="1:19" x14ac:dyDescent="0.3">
      <c r="A54" s="49"/>
      <c r="B54" s="49"/>
      <c r="C54" s="49"/>
      <c r="D54" s="49"/>
      <c r="E54" s="49"/>
      <c r="F54" s="49"/>
      <c r="G54" s="49"/>
      <c r="H54" s="49"/>
      <c r="I54" s="49"/>
      <c r="J54" s="49"/>
      <c r="K54" s="49"/>
      <c r="L54" s="49"/>
      <c r="M54" s="49"/>
      <c r="N54" s="49"/>
      <c r="O54" s="49"/>
      <c r="P54" s="49"/>
      <c r="Q54" s="49"/>
      <c r="R54" s="49"/>
      <c r="S54" s="49"/>
    </row>
    <row r="55" spans="1:19" x14ac:dyDescent="0.3">
      <c r="A55" s="44"/>
      <c r="B55" s="45"/>
      <c r="C55" s="45"/>
      <c r="D55" s="45"/>
      <c r="E55" s="45"/>
      <c r="F55" s="45"/>
      <c r="G55" s="45"/>
      <c r="H55" s="45"/>
      <c r="I55" s="45"/>
      <c r="J55" s="45"/>
      <c r="K55" s="45"/>
      <c r="L55" s="45"/>
      <c r="M55" s="45"/>
      <c r="N55" s="45"/>
      <c r="O55" s="45"/>
      <c r="P55" s="45"/>
      <c r="Q55" s="45"/>
      <c r="R55" s="45"/>
      <c r="S55" s="45"/>
    </row>
    <row r="56" spans="1:19" x14ac:dyDescent="0.3">
      <c r="A56" s="46"/>
      <c r="B56" s="47"/>
      <c r="C56" s="47"/>
      <c r="D56" s="47"/>
      <c r="E56" s="47"/>
      <c r="F56" s="47"/>
      <c r="G56" s="47"/>
      <c r="H56" s="47"/>
      <c r="I56" s="47"/>
      <c r="J56" s="47"/>
      <c r="K56" s="47"/>
      <c r="L56" s="47"/>
      <c r="M56" s="47"/>
      <c r="N56" s="47"/>
      <c r="O56" s="47"/>
      <c r="P56" s="47"/>
      <c r="Q56" s="47"/>
      <c r="R56" s="47"/>
      <c r="S56" s="47"/>
    </row>
    <row r="57" spans="1:19" x14ac:dyDescent="0.3">
      <c r="A57" s="46"/>
      <c r="B57" s="47"/>
      <c r="C57" s="47"/>
      <c r="D57" s="47"/>
      <c r="E57" s="47"/>
      <c r="F57" s="47"/>
      <c r="G57" s="47"/>
      <c r="H57" s="47"/>
      <c r="I57" s="47"/>
      <c r="J57" s="47"/>
      <c r="K57" s="47"/>
      <c r="L57" s="47"/>
      <c r="M57" s="47"/>
      <c r="N57" s="47"/>
      <c r="O57" s="47"/>
      <c r="P57" s="47"/>
      <c r="Q57" s="47"/>
      <c r="R57" s="47"/>
      <c r="S57" s="47"/>
    </row>
    <row r="58" spans="1:19" x14ac:dyDescent="0.3">
      <c r="A58" s="46"/>
      <c r="B58" s="47"/>
      <c r="C58" s="47"/>
      <c r="D58" s="47"/>
      <c r="E58" s="47"/>
      <c r="F58" s="47"/>
      <c r="G58" s="47"/>
      <c r="H58" s="47"/>
      <c r="I58" s="47"/>
      <c r="J58" s="47"/>
      <c r="K58" s="47"/>
      <c r="L58" s="47"/>
      <c r="M58" s="47"/>
      <c r="N58" s="47"/>
      <c r="O58" s="47"/>
      <c r="P58" s="47"/>
      <c r="Q58" s="47"/>
      <c r="R58" s="47"/>
      <c r="S58" s="47"/>
    </row>
    <row r="59" spans="1:19" x14ac:dyDescent="0.3">
      <c r="A59" s="46"/>
      <c r="B59" s="47"/>
      <c r="C59" s="47"/>
      <c r="D59" s="47"/>
      <c r="E59" s="47"/>
      <c r="F59" s="47"/>
      <c r="G59" s="47"/>
      <c r="H59" s="47"/>
      <c r="I59" s="47"/>
      <c r="J59" s="47"/>
      <c r="K59" s="47"/>
      <c r="L59" s="47"/>
      <c r="M59" s="47"/>
      <c r="N59" s="47"/>
      <c r="O59" s="47"/>
      <c r="P59" s="47"/>
      <c r="Q59" s="47"/>
      <c r="R59" s="47"/>
      <c r="S59" s="47"/>
    </row>
    <row r="60" spans="1:19" x14ac:dyDescent="0.3">
      <c r="A60" s="46"/>
      <c r="B60" s="47"/>
      <c r="C60" s="47"/>
      <c r="D60" s="47"/>
      <c r="E60" s="47"/>
      <c r="F60" s="47"/>
      <c r="G60" s="47"/>
      <c r="H60" s="47"/>
      <c r="I60" s="47"/>
      <c r="J60" s="47"/>
      <c r="K60" s="47"/>
      <c r="L60" s="47"/>
      <c r="M60" s="47"/>
      <c r="N60" s="47"/>
      <c r="O60" s="47"/>
      <c r="P60" s="47"/>
      <c r="Q60" s="47"/>
      <c r="R60" s="47"/>
      <c r="S60" s="47"/>
    </row>
    <row r="61" spans="1:19" x14ac:dyDescent="0.3">
      <c r="A61" s="46"/>
      <c r="B61" s="47"/>
      <c r="C61" s="47"/>
      <c r="D61" s="47"/>
      <c r="E61" s="47"/>
      <c r="F61" s="47"/>
      <c r="G61" s="47"/>
      <c r="H61" s="47"/>
      <c r="I61" s="47"/>
      <c r="J61" s="47"/>
      <c r="K61" s="47"/>
      <c r="L61" s="47"/>
      <c r="M61" s="47"/>
      <c r="N61" s="47"/>
      <c r="O61" s="47"/>
      <c r="P61" s="47"/>
      <c r="Q61" s="47"/>
      <c r="R61" s="47"/>
      <c r="S61" s="47"/>
    </row>
    <row r="62" spans="1:19" x14ac:dyDescent="0.3">
      <c r="A62" s="48"/>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9"/>
      <c r="B67" s="49"/>
      <c r="C67" s="49"/>
      <c r="D67" s="49"/>
      <c r="E67" s="49"/>
      <c r="F67" s="49"/>
      <c r="G67" s="49"/>
      <c r="H67" s="49"/>
      <c r="I67" s="49"/>
      <c r="J67" s="49"/>
      <c r="K67" s="49"/>
      <c r="L67" s="49"/>
      <c r="M67" s="49"/>
      <c r="N67" s="49"/>
      <c r="O67" s="49"/>
      <c r="P67" s="49"/>
      <c r="Q67" s="49"/>
      <c r="R67" s="49"/>
      <c r="S67" s="49"/>
    </row>
    <row r="68" spans="1:19" x14ac:dyDescent="0.3">
      <c r="A68" s="49"/>
      <c r="B68" s="49"/>
      <c r="C68" s="132"/>
      <c r="D68" s="132"/>
      <c r="E68" s="132"/>
      <c r="F68" s="132"/>
      <c r="G68" s="132"/>
      <c r="H68" s="132"/>
      <c r="I68" s="132"/>
      <c r="J68" s="132"/>
      <c r="K68" s="132"/>
      <c r="L68" s="132"/>
      <c r="M68" s="132"/>
      <c r="N68" s="132"/>
      <c r="O68" s="132"/>
      <c r="P68" s="132"/>
      <c r="Q68" s="132"/>
      <c r="R68" s="132"/>
      <c r="S68" s="132"/>
    </row>
    <row r="69" spans="1:19" x14ac:dyDescent="0.3">
      <c r="A69" s="49"/>
      <c r="B69" s="49"/>
      <c r="C69" s="132"/>
      <c r="D69" s="132"/>
      <c r="E69" s="132"/>
      <c r="F69" s="132"/>
      <c r="G69" s="132"/>
      <c r="H69" s="132"/>
      <c r="I69" s="132"/>
      <c r="J69" s="132"/>
      <c r="K69" s="132"/>
      <c r="L69" s="132"/>
      <c r="M69" s="132"/>
      <c r="N69" s="132"/>
      <c r="O69" s="132"/>
      <c r="P69" s="132"/>
      <c r="Q69" s="132"/>
      <c r="R69" s="132"/>
      <c r="S69" s="132"/>
    </row>
    <row r="70" spans="1:19" x14ac:dyDescent="0.3">
      <c r="A70" s="49"/>
      <c r="B70" s="49"/>
      <c r="C70" s="49"/>
      <c r="D70" s="49"/>
      <c r="E70" s="49"/>
      <c r="F70" s="49"/>
      <c r="G70" s="49"/>
      <c r="H70" s="49"/>
      <c r="I70" s="49"/>
      <c r="J70" s="49"/>
      <c r="K70" s="49"/>
      <c r="L70" s="49"/>
      <c r="M70" s="49"/>
      <c r="N70" s="49"/>
      <c r="O70" s="49"/>
      <c r="P70" s="49"/>
      <c r="Q70" s="49"/>
      <c r="R70" s="49"/>
      <c r="S70" s="49"/>
    </row>
    <row r="71" spans="1:19" x14ac:dyDescent="0.3">
      <c r="A71" s="44"/>
      <c r="B71" s="45"/>
      <c r="C71" s="45"/>
      <c r="D71" s="45"/>
      <c r="E71" s="45"/>
      <c r="F71" s="45"/>
      <c r="G71" s="45"/>
      <c r="H71" s="45"/>
      <c r="I71" s="45"/>
      <c r="J71" s="45"/>
      <c r="K71" s="45"/>
      <c r="L71" s="45"/>
      <c r="M71" s="45"/>
      <c r="N71" s="45"/>
      <c r="O71" s="45"/>
      <c r="P71" s="45"/>
      <c r="Q71" s="45"/>
      <c r="R71" s="45"/>
      <c r="S71" s="45"/>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6"/>
      <c r="B73" s="47"/>
      <c r="C73" s="47"/>
      <c r="D73" s="47"/>
      <c r="E73" s="47"/>
      <c r="F73" s="47"/>
      <c r="G73" s="47"/>
      <c r="H73" s="47"/>
      <c r="I73" s="47"/>
      <c r="J73" s="47"/>
      <c r="K73" s="47"/>
      <c r="L73" s="47"/>
      <c r="M73" s="47"/>
      <c r="N73" s="47"/>
      <c r="O73" s="47"/>
      <c r="P73" s="47"/>
      <c r="Q73" s="47"/>
      <c r="R73" s="47"/>
      <c r="S73" s="47"/>
    </row>
    <row r="74" spans="1:19" x14ac:dyDescent="0.3">
      <c r="A74" s="46"/>
      <c r="B74" s="47"/>
      <c r="C74" s="47"/>
      <c r="D74" s="47"/>
      <c r="E74" s="47"/>
      <c r="F74" s="47"/>
      <c r="G74" s="47"/>
      <c r="H74" s="47"/>
      <c r="I74" s="47"/>
      <c r="J74" s="47"/>
      <c r="K74" s="47"/>
      <c r="L74" s="47"/>
      <c r="M74" s="47"/>
      <c r="N74" s="47"/>
      <c r="O74" s="47"/>
      <c r="P74" s="47"/>
      <c r="Q74" s="47"/>
      <c r="R74" s="47"/>
      <c r="S74" s="47"/>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8"/>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x14ac:dyDescent="0.3">
      <c r="A81" s="46"/>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9"/>
      <c r="B83" s="49"/>
      <c r="C83" s="49"/>
      <c r="D83" s="49"/>
      <c r="E83" s="49"/>
      <c r="F83" s="49"/>
      <c r="G83" s="49"/>
      <c r="H83" s="49"/>
      <c r="I83" s="49"/>
      <c r="J83" s="49"/>
      <c r="K83" s="49"/>
      <c r="L83" s="49"/>
      <c r="M83" s="49"/>
      <c r="N83" s="49"/>
      <c r="O83" s="49"/>
      <c r="P83" s="49"/>
      <c r="Q83" s="49"/>
      <c r="R83" s="49"/>
      <c r="S83" s="49"/>
    </row>
    <row r="84" spans="1:19" x14ac:dyDescent="0.3">
      <c r="A84" s="44"/>
      <c r="B84" s="45"/>
      <c r="C84" s="45"/>
      <c r="D84" s="45"/>
      <c r="E84" s="45"/>
      <c r="F84" s="45"/>
      <c r="G84" s="45"/>
      <c r="H84" s="45"/>
      <c r="I84" s="45"/>
      <c r="J84" s="45"/>
      <c r="K84" s="45"/>
      <c r="L84" s="45"/>
      <c r="M84" s="45"/>
      <c r="N84" s="45"/>
      <c r="O84" s="45"/>
      <c r="P84" s="45"/>
      <c r="Q84" s="45"/>
      <c r="R84" s="45"/>
      <c r="S84" s="45"/>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6"/>
      <c r="B86" s="47"/>
      <c r="C86" s="47"/>
      <c r="D86" s="47"/>
      <c r="E86" s="47"/>
      <c r="F86" s="47"/>
      <c r="G86" s="47"/>
      <c r="H86" s="47"/>
      <c r="I86" s="47"/>
      <c r="J86" s="47"/>
      <c r="K86" s="47"/>
      <c r="L86" s="47"/>
      <c r="M86" s="47"/>
      <c r="N86" s="47"/>
      <c r="O86" s="47"/>
      <c r="P86" s="47"/>
      <c r="Q86" s="47"/>
      <c r="R86" s="47"/>
      <c r="S86" s="47"/>
    </row>
    <row r="87" spans="1:19" x14ac:dyDescent="0.3">
      <c r="A87" s="46"/>
      <c r="B87" s="47"/>
      <c r="C87" s="47"/>
      <c r="D87" s="47"/>
      <c r="E87" s="47"/>
      <c r="F87" s="47"/>
      <c r="G87" s="47"/>
      <c r="H87" s="47"/>
      <c r="I87" s="47"/>
      <c r="J87" s="47"/>
      <c r="K87" s="47"/>
      <c r="L87" s="47"/>
      <c r="M87" s="47"/>
      <c r="N87" s="47"/>
      <c r="O87" s="47"/>
      <c r="P87" s="47"/>
      <c r="Q87" s="47"/>
      <c r="R87" s="47"/>
      <c r="S87" s="47"/>
    </row>
    <row r="88" spans="1:19" x14ac:dyDescent="0.3">
      <c r="A88" s="46"/>
      <c r="B88" s="47"/>
      <c r="C88" s="47"/>
      <c r="D88" s="47"/>
      <c r="E88" s="47"/>
      <c r="F88" s="47"/>
      <c r="G88" s="47"/>
      <c r="H88" s="47"/>
      <c r="I88" s="47"/>
      <c r="J88" s="47"/>
      <c r="K88" s="47"/>
      <c r="L88" s="47"/>
      <c r="M88" s="47"/>
      <c r="N88" s="47"/>
      <c r="O88" s="47"/>
      <c r="P88" s="47"/>
      <c r="Q88" s="47"/>
      <c r="R88" s="47"/>
      <c r="S88" s="47"/>
    </row>
    <row r="89" spans="1:19" x14ac:dyDescent="0.3">
      <c r="A89" s="46"/>
      <c r="B89" s="47"/>
      <c r="C89" s="47"/>
      <c r="D89" s="47"/>
      <c r="E89" s="47"/>
      <c r="F89" s="47"/>
      <c r="G89" s="47"/>
      <c r="H89" s="47"/>
      <c r="I89" s="47"/>
      <c r="J89" s="47"/>
      <c r="K89" s="47"/>
      <c r="L89" s="47"/>
      <c r="M89" s="47"/>
      <c r="N89" s="47"/>
      <c r="O89" s="47"/>
      <c r="P89" s="47"/>
      <c r="Q89" s="47"/>
      <c r="R89" s="47"/>
      <c r="S89" s="47"/>
    </row>
    <row r="90" spans="1:19" x14ac:dyDescent="0.3">
      <c r="A90" s="46"/>
      <c r="B90" s="47"/>
      <c r="C90" s="47"/>
      <c r="D90" s="47"/>
      <c r="E90" s="47"/>
      <c r="F90" s="47"/>
      <c r="G90" s="47"/>
      <c r="H90" s="47"/>
      <c r="I90" s="47"/>
      <c r="J90" s="47"/>
      <c r="K90" s="47"/>
      <c r="L90" s="47"/>
      <c r="M90" s="47"/>
      <c r="N90" s="47"/>
      <c r="O90" s="47"/>
      <c r="P90" s="47"/>
      <c r="Q90" s="47"/>
      <c r="R90" s="47"/>
      <c r="S90" s="47"/>
    </row>
    <row r="91" spans="1:19" x14ac:dyDescent="0.3">
      <c r="A91" s="48"/>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7" spans="1:2" x14ac:dyDescent="0.3">
      <c r="B97" s="51"/>
    </row>
    <row r="98" spans="1:2" x14ac:dyDescent="0.3">
      <c r="A98" s="46"/>
    </row>
    <row r="99" spans="1:2" x14ac:dyDescent="0.3">
      <c r="A99" s="46"/>
    </row>
    <row r="100" spans="1:2" x14ac:dyDescent="0.3">
      <c r="A100" s="46"/>
    </row>
    <row r="101" spans="1:2" x14ac:dyDescent="0.3">
      <c r="A101" s="46"/>
    </row>
    <row r="102" spans="1:2" x14ac:dyDescent="0.3">
      <c r="A102" s="46"/>
    </row>
    <row r="103" spans="1:2" x14ac:dyDescent="0.3">
      <c r="A103" s="46"/>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F9" sqref="F9"/>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3" t="s">
        <v>106</v>
      </c>
      <c r="B1" s="134"/>
      <c r="C1" s="134"/>
      <c r="D1" s="134"/>
      <c r="E1" s="135"/>
      <c r="F1" s="52"/>
      <c r="G1" s="53"/>
      <c r="H1" s="53"/>
      <c r="I1" s="53"/>
      <c r="J1" s="53"/>
    </row>
    <row r="2" spans="1:10" ht="18" customHeight="1" thickBot="1" x14ac:dyDescent="0.35">
      <c r="D2" s="93" t="s">
        <v>109</v>
      </c>
      <c r="E2" s="94" t="s">
        <v>110</v>
      </c>
    </row>
    <row r="3" spans="1:10" x14ac:dyDescent="0.3">
      <c r="A3" s="110" t="str">
        <f>'Rail Service (Item Nos. 1-6)'!A3</f>
        <v>Railroad: KCSR</v>
      </c>
      <c r="B3" s="112" t="str">
        <f>'Rail Service (Item Nos. 1-6)'!B3:B4</f>
        <v>Year: 2018</v>
      </c>
      <c r="C3" s="114" t="str">
        <f>'Rail Service (Item Nos. 1-6)'!C3</f>
        <v xml:space="preserve">Reporting Week: </v>
      </c>
      <c r="D3" s="4">
        <f>'Rail Service (Item Nos. 1-6)'!E3</f>
        <v>43120</v>
      </c>
      <c r="F3" s="18"/>
      <c r="G3" s="18"/>
      <c r="H3" s="16"/>
      <c r="I3" s="9"/>
      <c r="J3" s="39"/>
    </row>
    <row r="4" spans="1:10" ht="15" thickBot="1" x14ac:dyDescent="0.35">
      <c r="A4" s="111"/>
      <c r="B4" s="113"/>
      <c r="C4" s="115"/>
      <c r="D4" s="6">
        <f>'Rail Service (Item Nos. 1-6)'!E4</f>
        <v>43126</v>
      </c>
      <c r="F4" s="18"/>
      <c r="G4" s="18"/>
      <c r="H4" s="16"/>
      <c r="I4" s="9"/>
      <c r="J4" s="39"/>
    </row>
    <row r="5" spans="1:10" ht="15" thickBot="1" x14ac:dyDescent="0.35"/>
    <row r="6" spans="1:10" s="54" customFormat="1" ht="48.75" customHeight="1" thickBot="1" x14ac:dyDescent="0.35">
      <c r="A6" s="138" t="s">
        <v>105</v>
      </c>
      <c r="B6" s="139"/>
      <c r="C6" s="139"/>
      <c r="D6" s="139"/>
      <c r="E6" s="141"/>
    </row>
    <row r="7" spans="1:10" ht="15" thickBot="1" x14ac:dyDescent="0.35"/>
    <row r="8" spans="1:10" ht="60.75" customHeight="1" thickBot="1" x14ac:dyDescent="0.35">
      <c r="A8" s="55" t="s">
        <v>36</v>
      </c>
      <c r="B8" s="30" t="s">
        <v>40</v>
      </c>
      <c r="C8" s="30" t="s">
        <v>41</v>
      </c>
      <c r="D8" s="127" t="s">
        <v>104</v>
      </c>
      <c r="E8" s="128"/>
    </row>
    <row r="9" spans="1:10" ht="39.75" customHeight="1" thickBot="1" x14ac:dyDescent="0.35">
      <c r="A9" s="56"/>
      <c r="B9" s="57"/>
      <c r="C9" s="58"/>
      <c r="D9" s="30" t="s">
        <v>42</v>
      </c>
      <c r="E9" s="30" t="s">
        <v>43</v>
      </c>
    </row>
    <row r="10" spans="1:10" x14ac:dyDescent="0.3">
      <c r="A10" s="59" t="s">
        <v>44</v>
      </c>
      <c r="B10" s="59">
        <v>724</v>
      </c>
      <c r="C10" s="59">
        <v>840</v>
      </c>
      <c r="D10" s="59">
        <v>0</v>
      </c>
      <c r="E10" s="59">
        <v>0</v>
      </c>
    </row>
    <row r="11" spans="1:10" s="49" customFormat="1" x14ac:dyDescent="0.3">
      <c r="D11" s="60"/>
    </row>
    <row r="12" spans="1:10" s="49" customFormat="1" x14ac:dyDescent="0.3"/>
    <row r="13" spans="1:10" s="49" customFormat="1" x14ac:dyDescent="0.3"/>
    <row r="14" spans="1:10" s="49" customFormat="1" x14ac:dyDescent="0.3"/>
    <row r="15" spans="1:10" s="49" customFormat="1" x14ac:dyDescent="0.3"/>
    <row r="16" spans="1:10" s="49" customFormat="1" x14ac:dyDescent="0.3"/>
    <row r="17" s="49" customFormat="1" x14ac:dyDescent="0.3"/>
    <row r="18" s="49" customFormat="1" x14ac:dyDescent="0.3"/>
    <row r="19" s="49" customFormat="1" x14ac:dyDescent="0.3"/>
    <row r="20" s="49" customFormat="1" x14ac:dyDescent="0.3"/>
    <row r="21" s="49" customFormat="1" x14ac:dyDescent="0.3"/>
    <row r="22" s="49" customFormat="1" x14ac:dyDescent="0.3"/>
    <row r="23" s="49" customFormat="1" x14ac:dyDescent="0.3"/>
    <row r="24" s="49" customFormat="1" x14ac:dyDescent="0.3"/>
    <row r="25" s="49" customFormat="1" x14ac:dyDescent="0.3"/>
    <row r="26" s="49" customFormat="1" x14ac:dyDescent="0.3"/>
    <row r="27" s="49" customFormat="1" x14ac:dyDescent="0.3"/>
    <row r="28" s="49" customFormat="1" x14ac:dyDescent="0.3"/>
    <row r="29" s="49" customFormat="1" x14ac:dyDescent="0.3"/>
    <row r="30" s="49" customFormat="1" x14ac:dyDescent="0.3"/>
    <row r="31" s="49" customFormat="1" x14ac:dyDescent="0.3"/>
    <row r="32" s="49" customFormat="1" x14ac:dyDescent="0.3"/>
    <row r="33" s="49" customFormat="1" x14ac:dyDescent="0.3"/>
    <row r="34" s="49" customFormat="1" x14ac:dyDescent="0.3"/>
    <row r="35" s="49" customFormat="1" x14ac:dyDescent="0.3"/>
    <row r="36" s="49" customFormat="1" x14ac:dyDescent="0.3"/>
    <row r="37" s="49" customFormat="1" x14ac:dyDescent="0.3"/>
    <row r="38" s="49" customFormat="1" x14ac:dyDescent="0.3"/>
    <row r="39" s="49" customFormat="1" x14ac:dyDescent="0.3"/>
    <row r="40" s="49" customFormat="1" x14ac:dyDescent="0.3"/>
    <row r="41" s="49" customFormat="1" x14ac:dyDescent="0.3"/>
    <row r="42" s="49" customFormat="1" x14ac:dyDescent="0.3"/>
    <row r="43" s="49" customFormat="1" x14ac:dyDescent="0.3"/>
    <row r="44" s="49" customFormat="1" x14ac:dyDescent="0.3"/>
    <row r="45" s="49" customFormat="1" x14ac:dyDescent="0.3"/>
    <row r="46" s="49" customFormat="1" x14ac:dyDescent="0.3"/>
    <row r="47" s="49" customFormat="1" x14ac:dyDescent="0.3"/>
    <row r="48" s="49" customFormat="1" x14ac:dyDescent="0.3"/>
    <row r="49" s="49" customFormat="1" x14ac:dyDescent="0.3"/>
    <row r="50" s="49" customFormat="1" x14ac:dyDescent="0.3"/>
    <row r="51" s="49" customFormat="1" x14ac:dyDescent="0.3"/>
    <row r="52" s="49" customFormat="1" x14ac:dyDescent="0.3"/>
    <row r="53" s="49" customFormat="1" x14ac:dyDescent="0.3"/>
    <row r="54" s="49" customFormat="1" x14ac:dyDescent="0.3"/>
    <row r="55" s="49" customFormat="1" x14ac:dyDescent="0.3"/>
    <row r="56" s="49" customFormat="1" x14ac:dyDescent="0.3"/>
    <row r="57" s="49" customFormat="1" x14ac:dyDescent="0.3"/>
    <row r="58" s="49" customFormat="1" x14ac:dyDescent="0.3"/>
    <row r="59" s="49" customFormat="1" x14ac:dyDescent="0.3"/>
    <row r="60" s="49" customFormat="1" x14ac:dyDescent="0.3"/>
    <row r="61" s="49" customFormat="1" x14ac:dyDescent="0.3"/>
    <row r="62" s="49" customFormat="1" x14ac:dyDescent="0.3"/>
    <row r="63" s="49" customFormat="1" x14ac:dyDescent="0.3"/>
    <row r="64"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3" zoomScale="86" zoomScaleNormal="86" workbookViewId="0">
      <selection activeCell="B3" sqref="B3:B4"/>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33" t="s">
        <v>106</v>
      </c>
      <c r="B1" s="142"/>
      <c r="C1" s="142"/>
      <c r="D1" s="142"/>
      <c r="E1" s="143"/>
      <c r="F1" s="61"/>
      <c r="G1" s="61"/>
      <c r="H1" s="61"/>
    </row>
    <row r="2" spans="1:8" ht="16.5" customHeight="1" thickBot="1" x14ac:dyDescent="0.35">
      <c r="D2" s="96" t="s">
        <v>109</v>
      </c>
      <c r="E2" s="95" t="s">
        <v>110</v>
      </c>
    </row>
    <row r="3" spans="1:8" x14ac:dyDescent="0.3">
      <c r="A3" s="110" t="str">
        <f>'Rail Service (Item Nos. 1-6)'!A3</f>
        <v>Railroad: KCSR</v>
      </c>
      <c r="B3" s="112" t="str">
        <f>'Rail Service (Item Nos. 1-6)'!B3:B4</f>
        <v>Year: 2018</v>
      </c>
      <c r="C3" s="114" t="str">
        <f>'Rail Service (Item Nos. 1-6)'!C3</f>
        <v xml:space="preserve">Reporting Week: </v>
      </c>
      <c r="D3" s="62" t="s">
        <v>1</v>
      </c>
      <c r="E3" s="4">
        <f>'Rail Service (Item Nos. 1-6)'!E3</f>
        <v>43120</v>
      </c>
      <c r="F3" s="16"/>
      <c r="G3" s="9"/>
      <c r="H3" s="39"/>
    </row>
    <row r="4" spans="1:8" ht="15" thickBot="1" x14ac:dyDescent="0.35">
      <c r="A4" s="111"/>
      <c r="B4" s="113"/>
      <c r="C4" s="115"/>
      <c r="D4" s="63" t="s">
        <v>2</v>
      </c>
      <c r="E4" s="6">
        <f>'Rail Service (Item Nos. 1-6)'!E4</f>
        <v>43126</v>
      </c>
      <c r="F4" s="16"/>
      <c r="G4" s="9"/>
      <c r="H4" s="39"/>
    </row>
    <row r="5" spans="1:8" x14ac:dyDescent="0.3">
      <c r="E5" s="20"/>
    </row>
    <row r="6" spans="1:8" ht="15" thickBot="1" x14ac:dyDescent="0.35">
      <c r="A6" s="9"/>
    </row>
    <row r="7" spans="1:8" ht="47.25" customHeight="1" thickBot="1" x14ac:dyDescent="0.35">
      <c r="A7" s="144" t="s">
        <v>108</v>
      </c>
      <c r="B7" s="145"/>
      <c r="C7" s="146"/>
    </row>
    <row r="8" spans="1:8" ht="57.75" customHeight="1" thickBot="1" x14ac:dyDescent="0.35">
      <c r="A8" s="65" t="s">
        <v>45</v>
      </c>
      <c r="B8" s="66" t="s">
        <v>46</v>
      </c>
      <c r="C8" s="67" t="s">
        <v>47</v>
      </c>
    </row>
    <row r="9" spans="1:8" x14ac:dyDescent="0.3">
      <c r="A9" s="68" t="s">
        <v>125</v>
      </c>
      <c r="B9" s="68" t="s">
        <v>125</v>
      </c>
      <c r="C9" s="68" t="s">
        <v>125</v>
      </c>
    </row>
    <row r="10" spans="1:8" x14ac:dyDescent="0.3">
      <c r="A10" s="69"/>
      <c r="B10" s="70"/>
      <c r="C10" s="70"/>
    </row>
    <row r="11" spans="1:8" x14ac:dyDescent="0.3">
      <c r="A11" s="69"/>
      <c r="B11" s="70"/>
      <c r="C11" s="70"/>
    </row>
    <row r="12" spans="1:8" x14ac:dyDescent="0.3">
      <c r="A12" s="69"/>
      <c r="B12" s="70"/>
      <c r="C12" s="70"/>
    </row>
    <row r="13" spans="1:8" x14ac:dyDescent="0.3">
      <c r="A13" s="69"/>
      <c r="B13" s="70"/>
      <c r="C13" s="70"/>
    </row>
    <row r="14" spans="1:8" x14ac:dyDescent="0.3">
      <c r="A14" s="69"/>
      <c r="B14" s="70"/>
      <c r="C14" s="70"/>
    </row>
    <row r="15" spans="1:8" x14ac:dyDescent="0.3">
      <c r="A15" s="71"/>
      <c r="B15" s="70"/>
      <c r="C15" s="70"/>
    </row>
    <row r="16" spans="1:8" ht="28.5" customHeight="1" x14ac:dyDescent="0.3">
      <c r="A16" s="147" t="s">
        <v>111</v>
      </c>
      <c r="B16" s="148"/>
      <c r="C16" s="149"/>
    </row>
    <row r="17" spans="1:5" ht="57" customHeight="1" x14ac:dyDescent="0.3">
      <c r="A17" s="150"/>
      <c r="B17" s="151"/>
      <c r="C17" s="152"/>
    </row>
    <row r="18" spans="1:5" ht="30" customHeight="1" thickBot="1" x14ac:dyDescent="0.35"/>
    <row r="19" spans="1:5" ht="43.5" customHeight="1" thickBot="1" x14ac:dyDescent="0.35">
      <c r="A19" s="144" t="s">
        <v>107</v>
      </c>
      <c r="B19" s="145"/>
      <c r="C19" s="146"/>
      <c r="E19" s="20"/>
    </row>
    <row r="20" spans="1:5" ht="57.75" customHeight="1" x14ac:dyDescent="0.3">
      <c r="A20" s="72" t="s">
        <v>48</v>
      </c>
      <c r="B20" s="73" t="s">
        <v>70</v>
      </c>
      <c r="C20" s="73" t="s">
        <v>71</v>
      </c>
    </row>
    <row r="21" spans="1:5" ht="15" customHeight="1" x14ac:dyDescent="0.3">
      <c r="A21" s="74"/>
      <c r="B21" s="70"/>
      <c r="C21" s="70"/>
    </row>
    <row r="22" spans="1:5" ht="15" customHeight="1" x14ac:dyDescent="0.3">
      <c r="A22" s="74"/>
      <c r="B22" s="70"/>
      <c r="C22" s="70"/>
    </row>
    <row r="23" spans="1:5" ht="15" customHeight="1" x14ac:dyDescent="0.3">
      <c r="A23" s="74"/>
      <c r="B23" s="70"/>
      <c r="C23" s="70"/>
    </row>
    <row r="24" spans="1:5" ht="15" customHeight="1" x14ac:dyDescent="0.3">
      <c r="A24" s="74"/>
      <c r="B24" s="70"/>
      <c r="C24" s="70"/>
    </row>
    <row r="25" spans="1:5" ht="15" customHeight="1" x14ac:dyDescent="0.3">
      <c r="A25" s="74"/>
      <c r="B25" s="70"/>
      <c r="C25" s="70"/>
    </row>
    <row r="26" spans="1:5" ht="15" customHeight="1" x14ac:dyDescent="0.3">
      <c r="A26" s="74"/>
      <c r="B26" s="70"/>
      <c r="C26" s="70"/>
    </row>
    <row r="27" spans="1:5" ht="15" customHeight="1" x14ac:dyDescent="0.3">
      <c r="A27" s="74"/>
      <c r="B27" s="70"/>
      <c r="C27" s="70"/>
    </row>
    <row r="28" spans="1:5" ht="15" customHeight="1" x14ac:dyDescent="0.3">
      <c r="A28" s="74"/>
      <c r="B28" s="70"/>
      <c r="C28" s="70"/>
    </row>
    <row r="29" spans="1:5" ht="15" customHeight="1" x14ac:dyDescent="0.3">
      <c r="A29" s="74"/>
      <c r="B29" s="70"/>
      <c r="C29" s="70"/>
    </row>
    <row r="30" spans="1:5" ht="15" customHeight="1" x14ac:dyDescent="0.3">
      <c r="A30" s="86" t="s">
        <v>10</v>
      </c>
      <c r="B30" s="70" t="e">
        <v>#N/A</v>
      </c>
      <c r="C30" s="70"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zoomScale="90" zoomScaleNormal="90" workbookViewId="0">
      <selection activeCell="B3" sqref="B3:B4"/>
    </sheetView>
  </sheetViews>
  <sheetFormatPr defaultColWidth="9.109375" defaultRowHeight="13.2" x14ac:dyDescent="0.25"/>
  <cols>
    <col min="1" max="1" width="13.33203125" style="76" customWidth="1"/>
    <col min="2" max="2" width="34.6640625" style="76" customWidth="1"/>
    <col min="3" max="3" width="23.5546875" style="76" customWidth="1"/>
    <col min="4" max="5" width="25.6640625" style="76" customWidth="1"/>
    <col min="6" max="107" width="8.5546875" style="76" customWidth="1"/>
    <col min="108" max="16384" width="9.109375" style="76"/>
  </cols>
  <sheetData>
    <row r="1" spans="1:14" customFormat="1" ht="36" customHeight="1" thickBot="1" x14ac:dyDescent="0.35">
      <c r="A1" s="133" t="s">
        <v>106</v>
      </c>
      <c r="B1" s="134"/>
      <c r="C1" s="134"/>
      <c r="D1" s="134"/>
      <c r="E1" s="135"/>
      <c r="F1" s="85"/>
      <c r="G1" s="85"/>
      <c r="H1" s="85"/>
      <c r="I1" s="85"/>
      <c r="J1" s="85"/>
      <c r="K1" s="85"/>
      <c r="L1" s="85"/>
      <c r="M1" s="85"/>
      <c r="N1" s="85"/>
    </row>
    <row r="2" spans="1:14" customFormat="1" ht="16.5" customHeight="1" thickBot="1" x14ac:dyDescent="0.35">
      <c r="D2" s="89" t="s">
        <v>109</v>
      </c>
      <c r="E2" s="92" t="s">
        <v>110</v>
      </c>
    </row>
    <row r="3" spans="1:14" customFormat="1" ht="14.4" x14ac:dyDescent="0.3">
      <c r="A3" s="110" t="str">
        <f>'Rail Service (Item Nos. 1-6)'!A3</f>
        <v>Railroad: KCSR</v>
      </c>
      <c r="B3" s="112" t="str">
        <f>'Rail Service (Item Nos. 1-6)'!B3:B4</f>
        <v>Year: 2018</v>
      </c>
      <c r="C3" s="114" t="str">
        <f>'Rail Service (Item Nos. 1-6)'!C3</f>
        <v xml:space="preserve">Reporting Week: </v>
      </c>
      <c r="D3" s="75" t="s">
        <v>1</v>
      </c>
      <c r="E3" s="4">
        <f>'Rail Service (Item Nos. 1-6)'!E3+1</f>
        <v>43121</v>
      </c>
      <c r="F3" s="16"/>
      <c r="G3" s="16"/>
      <c r="H3" s="9"/>
      <c r="I3" s="39"/>
    </row>
    <row r="4" spans="1:14" customFormat="1" ht="15" thickBot="1" x14ac:dyDescent="0.35">
      <c r="A4" s="111"/>
      <c r="B4" s="113"/>
      <c r="C4" s="115"/>
      <c r="D4" s="63" t="s">
        <v>2</v>
      </c>
      <c r="E4" s="6">
        <f>E3+6</f>
        <v>43127</v>
      </c>
      <c r="F4" s="16"/>
      <c r="G4" s="16"/>
      <c r="H4" s="9"/>
      <c r="I4" s="39"/>
    </row>
    <row r="5" spans="1:14" customFormat="1" ht="15" thickBot="1" x14ac:dyDescent="0.35">
      <c r="E5" s="20"/>
      <c r="F5" s="64"/>
    </row>
    <row r="6" spans="1:14" customFormat="1" ht="47.25" customHeight="1" thickBot="1" x14ac:dyDescent="0.35">
      <c r="A6" s="116" t="s">
        <v>101</v>
      </c>
      <c r="B6" s="122"/>
      <c r="C6" s="122"/>
      <c r="D6" s="122"/>
      <c r="E6" s="123"/>
    </row>
    <row r="7" spans="1:14" ht="13.8" thickBot="1" x14ac:dyDescent="0.3"/>
    <row r="8" spans="1:14" s="81" customFormat="1" ht="29.25" customHeight="1" thickBot="1" x14ac:dyDescent="0.35">
      <c r="A8" s="77" t="s">
        <v>49</v>
      </c>
      <c r="B8" s="78" t="s">
        <v>50</v>
      </c>
      <c r="C8" s="78" t="s">
        <v>51</v>
      </c>
      <c r="D8" s="79" t="s">
        <v>72</v>
      </c>
      <c r="E8" s="80" t="s">
        <v>52</v>
      </c>
    </row>
    <row r="9" spans="1:14" x14ac:dyDescent="0.25">
      <c r="A9" s="82"/>
      <c r="B9" s="82" t="s">
        <v>54</v>
      </c>
      <c r="C9" s="82" t="s">
        <v>81</v>
      </c>
      <c r="D9" s="82">
        <v>1255</v>
      </c>
      <c r="E9" s="82">
        <v>781</v>
      </c>
    </row>
    <row r="10" spans="1:14" x14ac:dyDescent="0.25">
      <c r="A10" s="83"/>
      <c r="B10" s="83" t="s">
        <v>21</v>
      </c>
      <c r="C10" s="83" t="s">
        <v>82</v>
      </c>
      <c r="D10" s="83">
        <v>14</v>
      </c>
      <c r="E10" s="82">
        <v>2176</v>
      </c>
    </row>
    <row r="11" spans="1:14" x14ac:dyDescent="0.25">
      <c r="A11" s="83"/>
      <c r="B11" s="83" t="s">
        <v>58</v>
      </c>
      <c r="C11" s="82" t="s">
        <v>63</v>
      </c>
      <c r="D11" s="83">
        <v>718</v>
      </c>
      <c r="E11" s="82">
        <v>63</v>
      </c>
    </row>
    <row r="12" spans="1:14" x14ac:dyDescent="0.25">
      <c r="A12" s="83"/>
      <c r="B12" s="83" t="s">
        <v>60</v>
      </c>
      <c r="C12" s="83" t="s">
        <v>83</v>
      </c>
      <c r="D12" s="83">
        <v>197</v>
      </c>
      <c r="E12" s="82">
        <v>394</v>
      </c>
    </row>
    <row r="13" spans="1:14" x14ac:dyDescent="0.25">
      <c r="A13" s="83"/>
      <c r="B13" s="83" t="s">
        <v>73</v>
      </c>
      <c r="C13" s="82" t="s">
        <v>84</v>
      </c>
      <c r="D13" s="83">
        <v>1</v>
      </c>
      <c r="E13" s="82">
        <v>39</v>
      </c>
    </row>
    <row r="14" spans="1:14" x14ac:dyDescent="0.25">
      <c r="A14" s="83"/>
      <c r="B14" s="83" t="s">
        <v>74</v>
      </c>
      <c r="C14" s="83" t="s">
        <v>85</v>
      </c>
      <c r="D14" s="83">
        <v>43</v>
      </c>
      <c r="E14" s="82">
        <v>186</v>
      </c>
    </row>
    <row r="15" spans="1:14" x14ac:dyDescent="0.25">
      <c r="A15" s="83"/>
      <c r="B15" s="83" t="s">
        <v>53</v>
      </c>
      <c r="C15" s="82" t="s">
        <v>86</v>
      </c>
      <c r="D15" s="83">
        <v>231</v>
      </c>
      <c r="E15" s="82">
        <v>239</v>
      </c>
    </row>
    <row r="16" spans="1:14" x14ac:dyDescent="0.25">
      <c r="A16" s="83"/>
      <c r="B16" s="83" t="s">
        <v>20</v>
      </c>
      <c r="C16" s="83" t="s">
        <v>87</v>
      </c>
      <c r="D16" s="83">
        <v>604</v>
      </c>
      <c r="E16" s="82">
        <v>929</v>
      </c>
    </row>
    <row r="17" spans="1:17" x14ac:dyDescent="0.25">
      <c r="A17" s="83"/>
      <c r="B17" s="83" t="s">
        <v>59</v>
      </c>
      <c r="C17" s="82" t="s">
        <v>88</v>
      </c>
      <c r="D17" s="83">
        <v>95</v>
      </c>
      <c r="E17" s="82">
        <v>192</v>
      </c>
    </row>
    <row r="18" spans="1:17" x14ac:dyDescent="0.25">
      <c r="A18" s="83"/>
      <c r="B18" s="83" t="s">
        <v>56</v>
      </c>
      <c r="C18" s="83" t="s">
        <v>89</v>
      </c>
      <c r="D18" s="83">
        <v>195</v>
      </c>
      <c r="E18" s="82">
        <v>50</v>
      </c>
    </row>
    <row r="19" spans="1:17" x14ac:dyDescent="0.25">
      <c r="A19" s="83"/>
      <c r="B19" s="83" t="s">
        <v>57</v>
      </c>
      <c r="C19" s="82" t="s">
        <v>90</v>
      </c>
      <c r="D19" s="83">
        <v>129</v>
      </c>
      <c r="E19" s="82">
        <v>5</v>
      </c>
    </row>
    <row r="20" spans="1:17" x14ac:dyDescent="0.25">
      <c r="A20" s="83"/>
      <c r="B20" s="83" t="s">
        <v>75</v>
      </c>
      <c r="C20" s="83" t="s">
        <v>91</v>
      </c>
      <c r="D20" s="83">
        <v>506</v>
      </c>
      <c r="E20" s="82">
        <v>395</v>
      </c>
    </row>
    <row r="21" spans="1:17" x14ac:dyDescent="0.25">
      <c r="A21" s="83"/>
      <c r="B21" s="83" t="s">
        <v>76</v>
      </c>
      <c r="C21" s="82" t="s">
        <v>92</v>
      </c>
      <c r="D21" s="83">
        <v>13</v>
      </c>
      <c r="E21" s="82">
        <v>446</v>
      </c>
    </row>
    <row r="22" spans="1:17" x14ac:dyDescent="0.25">
      <c r="A22" s="83"/>
      <c r="B22" s="83" t="s">
        <v>77</v>
      </c>
      <c r="C22" s="83" t="s">
        <v>93</v>
      </c>
      <c r="D22" s="83">
        <v>36</v>
      </c>
      <c r="E22" s="82">
        <v>15</v>
      </c>
    </row>
    <row r="23" spans="1:17" x14ac:dyDescent="0.25">
      <c r="A23" s="83"/>
      <c r="B23" s="83" t="s">
        <v>78</v>
      </c>
      <c r="C23" s="82" t="s">
        <v>94</v>
      </c>
      <c r="D23" s="83">
        <v>499</v>
      </c>
      <c r="E23" s="82">
        <v>627</v>
      </c>
    </row>
    <row r="24" spans="1:17" x14ac:dyDescent="0.25">
      <c r="A24" s="83"/>
      <c r="B24" s="83" t="s">
        <v>55</v>
      </c>
      <c r="C24" s="83" t="s">
        <v>95</v>
      </c>
      <c r="D24" s="83">
        <v>49</v>
      </c>
      <c r="E24" s="82"/>
    </row>
    <row r="25" spans="1:17" x14ac:dyDescent="0.25">
      <c r="A25" s="83"/>
      <c r="B25" s="83" t="s">
        <v>79</v>
      </c>
      <c r="C25" s="82" t="s">
        <v>96</v>
      </c>
      <c r="D25" s="83">
        <v>968</v>
      </c>
      <c r="E25" s="82">
        <v>533</v>
      </c>
    </row>
    <row r="26" spans="1:17" x14ac:dyDescent="0.25">
      <c r="A26" s="83"/>
      <c r="B26" s="83" t="s">
        <v>61</v>
      </c>
      <c r="C26" s="83" t="s">
        <v>97</v>
      </c>
      <c r="D26" s="83">
        <v>7</v>
      </c>
      <c r="E26" s="82">
        <v>377</v>
      </c>
    </row>
    <row r="27" spans="1:17" x14ac:dyDescent="0.25">
      <c r="A27" s="83"/>
      <c r="B27" s="83" t="s">
        <v>80</v>
      </c>
      <c r="C27" s="82" t="s">
        <v>98</v>
      </c>
      <c r="D27" s="83">
        <v>88</v>
      </c>
      <c r="E27" s="82">
        <v>88</v>
      </c>
    </row>
    <row r="28" spans="1:17" x14ac:dyDescent="0.25">
      <c r="A28" s="83"/>
      <c r="B28" s="83" t="s">
        <v>34</v>
      </c>
      <c r="C28" s="83" t="s">
        <v>65</v>
      </c>
      <c r="D28" s="83">
        <v>160</v>
      </c>
      <c r="E28" s="82">
        <v>310</v>
      </c>
    </row>
    <row r="29" spans="1:17" x14ac:dyDescent="0.25">
      <c r="A29" s="83"/>
      <c r="B29" s="83" t="s">
        <v>62</v>
      </c>
      <c r="C29" s="83" t="s">
        <v>99</v>
      </c>
      <c r="D29" s="83">
        <v>2035</v>
      </c>
      <c r="E29" s="82">
        <v>8285</v>
      </c>
    </row>
    <row r="30" spans="1:17" ht="14.4" x14ac:dyDescent="0.25">
      <c r="A30" s="83"/>
      <c r="B30" s="83" t="s">
        <v>64</v>
      </c>
      <c r="C30" s="83" t="s">
        <v>100</v>
      </c>
      <c r="D30" s="83">
        <v>120</v>
      </c>
      <c r="E30" s="82">
        <v>183</v>
      </c>
      <c r="H30" s="87"/>
    </row>
    <row r="31" spans="1:17" ht="30" customHeight="1" thickBot="1" x14ac:dyDescent="0.3"/>
    <row r="32" spans="1:17" ht="48.75" customHeight="1" thickBot="1" x14ac:dyDescent="0.3">
      <c r="A32" s="116" t="s">
        <v>102</v>
      </c>
      <c r="B32" s="122"/>
      <c r="C32" s="122"/>
      <c r="D32" s="122"/>
      <c r="E32" s="123"/>
      <c r="F32" s="84"/>
      <c r="G32" s="84"/>
      <c r="I32" s="84"/>
      <c r="J32" s="84"/>
      <c r="K32" s="84"/>
      <c r="L32" s="84"/>
      <c r="M32" s="84"/>
      <c r="N32" s="84"/>
      <c r="O32" s="84"/>
      <c r="P32" s="84"/>
      <c r="Q32" s="84"/>
    </row>
    <row r="33" spans="1:5" ht="13.8" thickBot="1" x14ac:dyDescent="0.3"/>
    <row r="34" spans="1:5" s="81" customFormat="1" ht="24.75" customHeight="1" thickBot="1" x14ac:dyDescent="0.35">
      <c r="A34" s="77" t="s">
        <v>49</v>
      </c>
      <c r="B34" s="78" t="s">
        <v>50</v>
      </c>
      <c r="C34" s="78" t="s">
        <v>51</v>
      </c>
      <c r="D34" s="79" t="s">
        <v>72</v>
      </c>
      <c r="E34" s="80" t="s">
        <v>52</v>
      </c>
    </row>
    <row r="35" spans="1:5" x14ac:dyDescent="0.25">
      <c r="A35" s="82" t="s">
        <v>126</v>
      </c>
      <c r="B35" s="82" t="s">
        <v>127</v>
      </c>
      <c r="C35" s="82"/>
      <c r="D35" s="82">
        <v>42</v>
      </c>
      <c r="E35" s="82">
        <v>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2017-09-12T18:00:46Z</cp:lastPrinted>
  <dcterms:created xsi:type="dcterms:W3CDTF">2016-12-06T20:27:51Z</dcterms:created>
  <dcterms:modified xsi:type="dcterms:W3CDTF">2018-01-30T16:15:55Z</dcterms:modified>
</cp:coreProperties>
</file>